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389BCD8-7800-4AB9-859E-5684659750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C36" i="2" l="1"/>
  <c r="C36" i="1"/>
  <c r="B29" i="1" l="1"/>
  <c r="B30" i="1"/>
  <c r="B31" i="1"/>
  <c r="B32" i="1"/>
  <c r="B33" i="1"/>
  <c r="B34" i="1"/>
  <c r="B25" i="1"/>
  <c r="B26" i="1"/>
  <c r="B27" i="1"/>
  <c r="B28" i="1"/>
  <c r="B24" i="1"/>
  <c r="B23" i="1" l="1"/>
  <c r="B22" i="1"/>
  <c r="B18" i="2" l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20" i="1"/>
  <c r="B21" i="1"/>
  <c r="B19" i="1"/>
  <c r="B17" i="2" l="1"/>
  <c r="B18" i="1"/>
  <c r="B17" i="1"/>
  <c r="B16" i="2" l="1"/>
  <c r="B15" i="2"/>
  <c r="B16" i="1"/>
  <c r="B15" i="1"/>
  <c r="B14" i="1"/>
  <c r="B13" i="1"/>
  <c r="B12" i="1"/>
  <c r="B11" i="1"/>
  <c r="B14" i="2"/>
  <c r="B13" i="2"/>
  <c r="B12" i="2"/>
  <c r="B11" i="2"/>
  <c r="B10" i="1"/>
  <c r="B10" i="2"/>
  <c r="B9" i="2"/>
  <c r="B8" i="2"/>
  <c r="B9" i="1" l="1"/>
  <c r="B8" i="1"/>
  <c r="B5" i="2" l="1"/>
  <c r="B6" i="2"/>
  <c r="B7" i="2"/>
  <c r="B4" i="2"/>
  <c r="B7" i="1"/>
  <c r="B6" i="1"/>
  <c r="B5" i="1" l="1"/>
  <c r="B4" i="1"/>
  <c r="B43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  <c r="B35" i="1" l="1"/>
  <c r="B42" i="1"/>
  <c r="B44" i="1"/>
</calcChain>
</file>

<file path=xl/sharedStrings.xml><?xml version="1.0" encoding="utf-8"?>
<sst xmlns="http://schemas.openxmlformats.org/spreadsheetml/2006/main" count="126" uniqueCount="35">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</sst>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10" borderId="5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center"/>
    </xf>
    <xf numFmtId="0" fontId="15" fillId="0" borderId="13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1" xfId="0" applyNumberFormat="1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2" fontId="13" fillId="0" borderId="12" xfId="0" applyNumberFormat="1" applyFont="1" applyBorder="1" applyAlignment="1">
      <alignment horizontal="left" vertical="center" wrapText="1"/>
    </xf>
    <xf numFmtId="2" fontId="13" fillId="0" borderId="25" xfId="0" applyNumberFormat="1" applyFont="1" applyBorder="1" applyAlignment="1">
      <alignment vertical="center"/>
    </xf>
    <xf numFmtId="2" fontId="13" fillId="0" borderId="21" xfId="0" applyNumberFormat="1" applyFont="1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13" fillId="0" borderId="25" xfId="0" applyNumberFormat="1" applyFont="1" applyBorder="1" applyAlignment="1">
      <alignment horizontal="left" vertical="center" wrapText="1"/>
    </xf>
    <xf numFmtId="0" fontId="10" fillId="7" borderId="26" xfId="0" applyFont="1" applyFill="1" applyBorder="1" applyAlignment="1">
      <alignment horizontal="center" vertical="center" wrapText="1"/>
    </xf>
    <xf numFmtId="15" fontId="13" fillId="0" borderId="20" xfId="0" applyNumberFormat="1" applyFont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2" fontId="14" fillId="0" borderId="18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6" fillId="5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184785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8478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46990</xdr:colOff>
      <xdr:row>0</xdr:row>
      <xdr:rowOff>76200</xdr:rowOff>
    </xdr:from>
    <xdr:to>
      <xdr:col>16</xdr:col>
      <xdr:colOff>1473199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76200"/>
          <a:ext cx="2150109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152400</xdr:colOff>
      <xdr:row>0</xdr:row>
      <xdr:rowOff>64975</xdr:rowOff>
    </xdr:from>
    <xdr:to>
      <xdr:col>16</xdr:col>
      <xdr:colOff>1424940</xdr:colOff>
      <xdr:row>0</xdr:row>
      <xdr:rowOff>861060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64975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abSelected="1" zoomScaleNormal="100" workbookViewId="0">
      <selection activeCell="G39" sqref="G39"/>
    </sheetView>
  </sheetViews>
  <sheetFormatPr defaultRowHeight="14.4" x14ac:dyDescent="0.3"/>
  <cols>
    <col min="1" max="1" width="9.77734375" bestFit="1" customWidth="1"/>
    <col min="2" max="2" width="9.5546875" bestFit="1" customWidth="1"/>
    <col min="3" max="3" width="7.5546875" bestFit="1" customWidth="1"/>
    <col min="4" max="6" width="8.33203125" bestFit="1" customWidth="1"/>
    <col min="12" max="12" width="8.88671875" bestFit="1" customWidth="1"/>
    <col min="13" max="13" width="12.33203125" bestFit="1" customWidth="1"/>
    <col min="16" max="16" width="10.5546875" bestFit="1" customWidth="1"/>
    <col min="17" max="17" width="22.33203125" customWidth="1"/>
  </cols>
  <sheetData>
    <row r="1" spans="1:17" ht="78" customHeight="1" thickBot="1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79.2" customHeight="1" x14ac:dyDescent="0.3">
      <c r="A2" s="44" t="s">
        <v>1</v>
      </c>
      <c r="B2" s="46" t="s">
        <v>2</v>
      </c>
      <c r="C2" s="46"/>
      <c r="D2" s="47" t="s">
        <v>3</v>
      </c>
      <c r="E2" s="47"/>
      <c r="F2" s="48" t="s">
        <v>4</v>
      </c>
      <c r="G2" s="49"/>
      <c r="H2" s="50" t="s">
        <v>5</v>
      </c>
      <c r="I2" s="51"/>
      <c r="J2" s="52" t="s">
        <v>6</v>
      </c>
      <c r="K2" s="49"/>
      <c r="L2" s="53" t="s">
        <v>7</v>
      </c>
      <c r="M2" s="49"/>
      <c r="N2" s="1" t="s">
        <v>8</v>
      </c>
      <c r="O2" s="53" t="s">
        <v>9</v>
      </c>
      <c r="P2" s="54"/>
      <c r="Q2" s="55" t="s">
        <v>10</v>
      </c>
    </row>
    <row r="3" spans="1:17" ht="66.599999999999994" thickBot="1" x14ac:dyDescent="0.35">
      <c r="A3" s="45"/>
      <c r="B3" s="33" t="s">
        <v>11</v>
      </c>
      <c r="C3" s="33" t="s">
        <v>12</v>
      </c>
      <c r="D3" s="2" t="s">
        <v>13</v>
      </c>
      <c r="E3" s="2" t="s">
        <v>26</v>
      </c>
      <c r="F3" s="31" t="s">
        <v>14</v>
      </c>
      <c r="G3" s="3" t="s">
        <v>15</v>
      </c>
      <c r="H3" s="4" t="s">
        <v>16</v>
      </c>
      <c r="I3" s="4" t="s">
        <v>17</v>
      </c>
      <c r="J3" s="5" t="s">
        <v>18</v>
      </c>
      <c r="K3" s="5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7" t="s">
        <v>24</v>
      </c>
      <c r="Q3" s="56"/>
    </row>
    <row r="4" spans="1:17" x14ac:dyDescent="0.3">
      <c r="A4" s="32">
        <v>45413</v>
      </c>
      <c r="B4" s="15">
        <f t="shared" ref="B4:B34" si="0">C4*1000</f>
        <v>97730</v>
      </c>
      <c r="C4" s="28">
        <v>97.73</v>
      </c>
      <c r="D4" s="28">
        <v>7.35</v>
      </c>
      <c r="E4" s="28">
        <v>7.38</v>
      </c>
      <c r="F4" s="35">
        <v>135</v>
      </c>
      <c r="G4" s="35">
        <v>20</v>
      </c>
      <c r="H4" s="35">
        <v>312</v>
      </c>
      <c r="I4" s="35">
        <v>44</v>
      </c>
      <c r="J4" s="35">
        <v>271</v>
      </c>
      <c r="K4" s="35">
        <v>35</v>
      </c>
      <c r="L4" s="15" t="s">
        <v>33</v>
      </c>
      <c r="M4" s="15">
        <v>500</v>
      </c>
      <c r="N4" s="15">
        <v>0.3</v>
      </c>
      <c r="O4" s="28">
        <v>23.06</v>
      </c>
      <c r="P4" s="15">
        <v>1200000</v>
      </c>
      <c r="Q4" s="34"/>
    </row>
    <row r="5" spans="1:17" x14ac:dyDescent="0.3">
      <c r="A5" s="32">
        <v>45414</v>
      </c>
      <c r="B5" s="15">
        <f t="shared" si="0"/>
        <v>98770</v>
      </c>
      <c r="C5" s="28">
        <v>98.77</v>
      </c>
      <c r="D5" s="28">
        <v>7.23</v>
      </c>
      <c r="E5" s="15">
        <v>7.35</v>
      </c>
      <c r="F5" s="15">
        <v>140</v>
      </c>
      <c r="G5" s="15">
        <v>21</v>
      </c>
      <c r="H5" s="15">
        <v>316</v>
      </c>
      <c r="I5" s="15">
        <v>40</v>
      </c>
      <c r="J5" s="15">
        <v>278</v>
      </c>
      <c r="K5" s="15">
        <v>36</v>
      </c>
      <c r="L5" s="16" t="s">
        <v>33</v>
      </c>
      <c r="M5" s="15">
        <v>700</v>
      </c>
      <c r="N5" s="15">
        <v>0.3</v>
      </c>
      <c r="O5" s="28">
        <v>23.2</v>
      </c>
      <c r="P5" s="15">
        <v>1700000</v>
      </c>
      <c r="Q5" s="38"/>
    </row>
    <row r="6" spans="1:17" x14ac:dyDescent="0.3">
      <c r="A6" s="32">
        <v>45415</v>
      </c>
      <c r="B6" s="15">
        <f t="shared" si="0"/>
        <v>101120</v>
      </c>
      <c r="C6" s="28">
        <v>101.12</v>
      </c>
      <c r="D6" s="28">
        <v>7.21</v>
      </c>
      <c r="E6" s="15">
        <v>7.37</v>
      </c>
      <c r="F6" s="15">
        <v>135</v>
      </c>
      <c r="G6" s="15">
        <v>22</v>
      </c>
      <c r="H6" s="15">
        <v>308</v>
      </c>
      <c r="I6" s="15">
        <v>44</v>
      </c>
      <c r="J6" s="15">
        <v>268</v>
      </c>
      <c r="K6" s="15">
        <v>34</v>
      </c>
      <c r="L6" s="16" t="s">
        <v>33</v>
      </c>
      <c r="M6" s="15">
        <v>400</v>
      </c>
      <c r="N6" s="15">
        <v>0.3</v>
      </c>
      <c r="O6" s="28">
        <v>23.73</v>
      </c>
      <c r="P6" s="15">
        <v>1100000</v>
      </c>
      <c r="Q6" s="30"/>
    </row>
    <row r="7" spans="1:17" x14ac:dyDescent="0.3">
      <c r="A7" s="32">
        <v>45416</v>
      </c>
      <c r="B7" s="15">
        <f t="shared" si="0"/>
        <v>104930</v>
      </c>
      <c r="C7" s="22">
        <v>104.93</v>
      </c>
      <c r="D7" s="22">
        <v>7.22</v>
      </c>
      <c r="E7" s="16">
        <v>7.38</v>
      </c>
      <c r="F7" s="16">
        <v>140</v>
      </c>
      <c r="G7" s="16">
        <v>20</v>
      </c>
      <c r="H7" s="16">
        <v>300</v>
      </c>
      <c r="I7" s="16">
        <v>40</v>
      </c>
      <c r="J7" s="16">
        <v>273</v>
      </c>
      <c r="K7" s="16">
        <v>35</v>
      </c>
      <c r="L7" s="16" t="s">
        <v>33</v>
      </c>
      <c r="M7" s="15">
        <v>600</v>
      </c>
      <c r="N7" s="15">
        <v>0.3</v>
      </c>
      <c r="O7" s="28">
        <v>23.6</v>
      </c>
      <c r="P7" s="16">
        <v>1300000</v>
      </c>
      <c r="Q7" s="13"/>
    </row>
    <row r="8" spans="1:17" x14ac:dyDescent="0.3">
      <c r="A8" s="32">
        <v>45417</v>
      </c>
      <c r="B8" s="15">
        <f t="shared" si="0"/>
        <v>102440</v>
      </c>
      <c r="C8" s="22">
        <v>102.44</v>
      </c>
      <c r="D8" s="22">
        <v>7.19</v>
      </c>
      <c r="E8" s="16">
        <v>7.35</v>
      </c>
      <c r="F8" s="16">
        <v>135</v>
      </c>
      <c r="G8" s="16">
        <v>19</v>
      </c>
      <c r="H8" s="16">
        <v>312</v>
      </c>
      <c r="I8" s="24">
        <v>44</v>
      </c>
      <c r="J8" s="16">
        <v>279</v>
      </c>
      <c r="K8" s="16">
        <v>36</v>
      </c>
      <c r="L8" s="16" t="s">
        <v>33</v>
      </c>
      <c r="M8" s="15">
        <v>500</v>
      </c>
      <c r="N8" s="15">
        <v>0.3</v>
      </c>
      <c r="O8" s="22">
        <v>23.07</v>
      </c>
      <c r="P8" s="16">
        <v>1400000</v>
      </c>
      <c r="Q8" s="13"/>
    </row>
    <row r="9" spans="1:17" x14ac:dyDescent="0.3">
      <c r="A9" s="32">
        <v>45418</v>
      </c>
      <c r="B9" s="15">
        <f t="shared" si="0"/>
        <v>104130</v>
      </c>
      <c r="C9" s="22">
        <v>104.13</v>
      </c>
      <c r="D9" s="22">
        <v>7.23</v>
      </c>
      <c r="E9" s="16">
        <v>7.38</v>
      </c>
      <c r="F9" s="16">
        <v>140</v>
      </c>
      <c r="G9" s="16">
        <v>22</v>
      </c>
      <c r="H9" s="16">
        <v>304</v>
      </c>
      <c r="I9" s="16">
        <v>40</v>
      </c>
      <c r="J9" s="16">
        <v>271</v>
      </c>
      <c r="K9" s="16">
        <v>33</v>
      </c>
      <c r="L9" s="16" t="s">
        <v>33</v>
      </c>
      <c r="M9" s="16">
        <v>700</v>
      </c>
      <c r="N9" s="15">
        <v>0.3</v>
      </c>
      <c r="O9" s="22">
        <v>23.8</v>
      </c>
      <c r="P9" s="16">
        <v>1200000</v>
      </c>
      <c r="Q9" s="13"/>
    </row>
    <row r="10" spans="1:17" ht="16.8" customHeight="1" x14ac:dyDescent="0.3">
      <c r="A10" s="32">
        <v>45419</v>
      </c>
      <c r="B10" s="15">
        <f t="shared" si="0"/>
        <v>105390</v>
      </c>
      <c r="C10" s="18">
        <v>105.39</v>
      </c>
      <c r="D10" s="19">
        <v>7.21</v>
      </c>
      <c r="E10" s="19">
        <v>7.32</v>
      </c>
      <c r="F10" s="20">
        <v>135</v>
      </c>
      <c r="G10" s="20">
        <v>19</v>
      </c>
      <c r="H10" s="20">
        <v>304</v>
      </c>
      <c r="I10" s="20">
        <v>44</v>
      </c>
      <c r="J10" s="20">
        <v>268</v>
      </c>
      <c r="K10" s="20">
        <v>35</v>
      </c>
      <c r="L10" s="16" t="s">
        <v>33</v>
      </c>
      <c r="M10" s="21">
        <v>700</v>
      </c>
      <c r="N10" s="15">
        <v>0.3</v>
      </c>
      <c r="O10" s="22">
        <v>23.01</v>
      </c>
      <c r="P10" s="16">
        <v>1700000</v>
      </c>
      <c r="Q10" s="13"/>
    </row>
    <row r="11" spans="1:17" x14ac:dyDescent="0.3">
      <c r="A11" s="32">
        <v>45420</v>
      </c>
      <c r="B11" s="15">
        <f t="shared" si="0"/>
        <v>101230</v>
      </c>
      <c r="C11" s="22">
        <v>101.23</v>
      </c>
      <c r="D11" s="22">
        <v>7.25</v>
      </c>
      <c r="E11" s="16">
        <v>7.33</v>
      </c>
      <c r="F11" s="16">
        <v>130</v>
      </c>
      <c r="G11" s="16">
        <v>20</v>
      </c>
      <c r="H11" s="16">
        <v>300</v>
      </c>
      <c r="I11" s="16">
        <v>44</v>
      </c>
      <c r="J11" s="16">
        <v>275</v>
      </c>
      <c r="K11" s="16">
        <v>34</v>
      </c>
      <c r="L11" s="16" t="s">
        <v>33</v>
      </c>
      <c r="M11" s="16">
        <v>500</v>
      </c>
      <c r="N11" s="15">
        <v>0.3</v>
      </c>
      <c r="O11" s="22">
        <v>22.89</v>
      </c>
      <c r="P11" s="16">
        <v>1200000</v>
      </c>
      <c r="Q11" s="13"/>
    </row>
    <row r="12" spans="1:17" x14ac:dyDescent="0.3">
      <c r="A12" s="32">
        <v>45421</v>
      </c>
      <c r="B12" s="16">
        <f t="shared" si="0"/>
        <v>106460</v>
      </c>
      <c r="C12" s="22">
        <v>106.46</v>
      </c>
      <c r="D12" s="22">
        <v>7.22</v>
      </c>
      <c r="E12" s="16">
        <v>7.35</v>
      </c>
      <c r="F12" s="16">
        <v>140</v>
      </c>
      <c r="G12" s="16">
        <v>19</v>
      </c>
      <c r="H12" s="16">
        <v>296</v>
      </c>
      <c r="I12" s="16">
        <v>40</v>
      </c>
      <c r="J12" s="16">
        <v>270</v>
      </c>
      <c r="K12" s="16">
        <v>36</v>
      </c>
      <c r="L12" s="16" t="s">
        <v>33</v>
      </c>
      <c r="M12" s="16">
        <v>700</v>
      </c>
      <c r="N12" s="15">
        <v>0.3</v>
      </c>
      <c r="O12" s="22">
        <v>23.36</v>
      </c>
      <c r="P12" s="16">
        <v>1300000</v>
      </c>
      <c r="Q12" s="13"/>
    </row>
    <row r="13" spans="1:17" x14ac:dyDescent="0.3">
      <c r="A13" s="32">
        <v>45422</v>
      </c>
      <c r="B13" s="16">
        <f t="shared" si="0"/>
        <v>102040</v>
      </c>
      <c r="C13" s="22">
        <v>102.04</v>
      </c>
      <c r="D13" s="22">
        <v>7.27</v>
      </c>
      <c r="E13" s="16">
        <v>7.37</v>
      </c>
      <c r="F13" s="16">
        <v>135</v>
      </c>
      <c r="G13" s="16">
        <v>18</v>
      </c>
      <c r="H13" s="16">
        <v>300</v>
      </c>
      <c r="I13" s="16">
        <v>40</v>
      </c>
      <c r="J13" s="16">
        <v>267</v>
      </c>
      <c r="K13" s="16">
        <v>34</v>
      </c>
      <c r="L13" s="16" t="s">
        <v>33</v>
      </c>
      <c r="M13" s="16">
        <v>700</v>
      </c>
      <c r="N13" s="15">
        <v>0.3</v>
      </c>
      <c r="O13" s="22">
        <v>23.4</v>
      </c>
      <c r="P13" s="16">
        <v>1100000</v>
      </c>
      <c r="Q13" s="13"/>
    </row>
    <row r="14" spans="1:17" x14ac:dyDescent="0.3">
      <c r="A14" s="32">
        <v>45423</v>
      </c>
      <c r="B14" s="16">
        <f t="shared" si="0"/>
        <v>100300</v>
      </c>
      <c r="C14" s="22">
        <v>100.3</v>
      </c>
      <c r="D14" s="22">
        <v>7.25</v>
      </c>
      <c r="E14" s="16">
        <v>7.39</v>
      </c>
      <c r="F14" s="16">
        <v>125</v>
      </c>
      <c r="G14" s="16">
        <v>19</v>
      </c>
      <c r="H14" s="16">
        <v>296</v>
      </c>
      <c r="I14" s="16">
        <v>44</v>
      </c>
      <c r="J14" s="16">
        <v>277</v>
      </c>
      <c r="K14" s="16">
        <v>35</v>
      </c>
      <c r="L14" s="16" t="s">
        <v>33</v>
      </c>
      <c r="M14" s="16">
        <v>600</v>
      </c>
      <c r="N14" s="15">
        <v>0.3</v>
      </c>
      <c r="O14" s="22">
        <v>23.68</v>
      </c>
      <c r="P14" s="16">
        <v>1200000</v>
      </c>
      <c r="Q14" s="13"/>
    </row>
    <row r="15" spans="1:17" x14ac:dyDescent="0.3">
      <c r="A15" s="32">
        <v>45424</v>
      </c>
      <c r="B15" s="16">
        <f t="shared" si="0"/>
        <v>96580</v>
      </c>
      <c r="C15" s="22">
        <v>96.58</v>
      </c>
      <c r="D15" s="22">
        <v>7.19</v>
      </c>
      <c r="E15" s="16">
        <v>7.41</v>
      </c>
      <c r="F15" s="16">
        <v>130</v>
      </c>
      <c r="G15" s="16">
        <v>22</v>
      </c>
      <c r="H15" s="16">
        <v>304</v>
      </c>
      <c r="I15" s="16">
        <v>40</v>
      </c>
      <c r="J15" s="16">
        <v>268</v>
      </c>
      <c r="K15" s="16">
        <v>33</v>
      </c>
      <c r="L15" s="16" t="s">
        <v>33</v>
      </c>
      <c r="M15" s="16">
        <v>400</v>
      </c>
      <c r="N15" s="15">
        <v>0.3</v>
      </c>
      <c r="O15" s="22">
        <v>23.44</v>
      </c>
      <c r="P15" s="16">
        <v>1700000</v>
      </c>
      <c r="Q15" s="27"/>
    </row>
    <row r="16" spans="1:17" x14ac:dyDescent="0.3">
      <c r="A16" s="32">
        <v>45425</v>
      </c>
      <c r="B16" s="16">
        <f t="shared" si="0"/>
        <v>99220</v>
      </c>
      <c r="C16" s="22">
        <v>99.22</v>
      </c>
      <c r="D16" s="22">
        <v>7.21</v>
      </c>
      <c r="E16" s="16">
        <v>7.44</v>
      </c>
      <c r="F16" s="16">
        <v>135</v>
      </c>
      <c r="G16" s="16">
        <v>20</v>
      </c>
      <c r="H16" s="16">
        <v>308</v>
      </c>
      <c r="I16" s="16">
        <v>44</v>
      </c>
      <c r="J16" s="16">
        <v>276</v>
      </c>
      <c r="K16" s="16">
        <v>34</v>
      </c>
      <c r="L16" s="16" t="s">
        <v>33</v>
      </c>
      <c r="M16" s="16">
        <v>600</v>
      </c>
      <c r="N16" s="15">
        <v>0.3</v>
      </c>
      <c r="O16" s="22">
        <v>23.07</v>
      </c>
      <c r="P16" s="16">
        <v>1400000</v>
      </c>
      <c r="Q16" s="26"/>
    </row>
    <row r="17" spans="1:17" x14ac:dyDescent="0.3">
      <c r="A17" s="32">
        <v>45426</v>
      </c>
      <c r="B17" s="16">
        <f t="shared" si="0"/>
        <v>99660</v>
      </c>
      <c r="C17" s="22">
        <v>99.66</v>
      </c>
      <c r="D17" s="22">
        <v>7.23</v>
      </c>
      <c r="E17" s="16">
        <v>7.37</v>
      </c>
      <c r="F17" s="16">
        <v>140</v>
      </c>
      <c r="G17" s="16">
        <v>18</v>
      </c>
      <c r="H17" s="16">
        <v>312</v>
      </c>
      <c r="I17" s="16">
        <v>40</v>
      </c>
      <c r="J17" s="16">
        <v>270</v>
      </c>
      <c r="K17" s="16">
        <v>35</v>
      </c>
      <c r="L17" s="16" t="s">
        <v>33</v>
      </c>
      <c r="M17" s="16">
        <v>500</v>
      </c>
      <c r="N17" s="15">
        <v>0.3</v>
      </c>
      <c r="O17" s="22">
        <v>23.17</v>
      </c>
      <c r="P17" s="16">
        <v>1300000</v>
      </c>
      <c r="Q17" s="13"/>
    </row>
    <row r="18" spans="1:17" x14ac:dyDescent="0.3">
      <c r="A18" s="32">
        <v>45427</v>
      </c>
      <c r="B18" s="16">
        <f t="shared" si="0"/>
        <v>96350</v>
      </c>
      <c r="C18" s="22">
        <v>96.35</v>
      </c>
      <c r="D18" s="22">
        <v>7.21</v>
      </c>
      <c r="E18" s="16">
        <v>7.39</v>
      </c>
      <c r="F18" s="16">
        <v>130</v>
      </c>
      <c r="G18" s="16">
        <v>21</v>
      </c>
      <c r="H18" s="16">
        <v>304</v>
      </c>
      <c r="I18" s="16">
        <v>40</v>
      </c>
      <c r="J18" s="16">
        <v>273</v>
      </c>
      <c r="K18" s="16">
        <v>36</v>
      </c>
      <c r="L18" s="16" t="s">
        <v>33</v>
      </c>
      <c r="M18" s="16">
        <v>700</v>
      </c>
      <c r="N18" s="15">
        <v>0.3</v>
      </c>
      <c r="O18" s="22">
        <v>23.1</v>
      </c>
      <c r="P18" s="16">
        <v>1100000</v>
      </c>
      <c r="Q18" s="13"/>
    </row>
    <row r="19" spans="1:17" x14ac:dyDescent="0.3">
      <c r="A19" s="32">
        <v>45428</v>
      </c>
      <c r="B19" s="16">
        <f t="shared" si="0"/>
        <v>95280</v>
      </c>
      <c r="C19" s="22">
        <v>95.28</v>
      </c>
      <c r="D19" s="22">
        <v>7.24</v>
      </c>
      <c r="E19" s="16">
        <v>7.35</v>
      </c>
      <c r="F19" s="16">
        <v>125</v>
      </c>
      <c r="G19" s="16">
        <v>19</v>
      </c>
      <c r="H19" s="16">
        <v>312</v>
      </c>
      <c r="I19" s="16">
        <v>44</v>
      </c>
      <c r="J19" s="16">
        <v>282</v>
      </c>
      <c r="K19" s="16">
        <v>34</v>
      </c>
      <c r="L19" s="16" t="s">
        <v>33</v>
      </c>
      <c r="M19" s="16">
        <v>600</v>
      </c>
      <c r="N19" s="15">
        <v>0.3</v>
      </c>
      <c r="O19" s="22">
        <v>23.11</v>
      </c>
      <c r="P19" s="16">
        <v>1700000</v>
      </c>
      <c r="Q19" s="13"/>
    </row>
    <row r="20" spans="1:17" x14ac:dyDescent="0.3">
      <c r="A20" s="32">
        <v>45429</v>
      </c>
      <c r="B20" s="16">
        <f t="shared" si="0"/>
        <v>101590</v>
      </c>
      <c r="C20" s="16">
        <v>101.59</v>
      </c>
      <c r="D20" s="16">
        <v>7.26</v>
      </c>
      <c r="E20" s="16">
        <v>7.39</v>
      </c>
      <c r="F20" s="16">
        <v>130</v>
      </c>
      <c r="G20" s="16">
        <v>18</v>
      </c>
      <c r="H20" s="16">
        <v>308</v>
      </c>
      <c r="I20" s="16">
        <v>44</v>
      </c>
      <c r="J20" s="16">
        <v>275</v>
      </c>
      <c r="K20" s="16">
        <v>36</v>
      </c>
      <c r="L20" s="16" t="s">
        <v>33</v>
      </c>
      <c r="M20" s="16">
        <v>500</v>
      </c>
      <c r="N20" s="15">
        <v>0.3</v>
      </c>
      <c r="O20" s="16">
        <v>23.54</v>
      </c>
      <c r="P20" s="16">
        <v>1200000</v>
      </c>
      <c r="Q20" s="13"/>
    </row>
    <row r="21" spans="1:17" x14ac:dyDescent="0.3">
      <c r="A21" s="32">
        <v>45430</v>
      </c>
      <c r="B21" s="16">
        <f t="shared" si="0"/>
        <v>101230</v>
      </c>
      <c r="C21" s="16">
        <v>101.23</v>
      </c>
      <c r="D21" s="16">
        <v>7.28</v>
      </c>
      <c r="E21" s="16">
        <v>7.47</v>
      </c>
      <c r="F21" s="16">
        <v>135</v>
      </c>
      <c r="G21" s="16">
        <v>20</v>
      </c>
      <c r="H21" s="16">
        <v>300</v>
      </c>
      <c r="I21" s="16">
        <v>40</v>
      </c>
      <c r="J21" s="16">
        <v>269</v>
      </c>
      <c r="K21" s="16">
        <v>35</v>
      </c>
      <c r="L21" s="16" t="s">
        <v>33</v>
      </c>
      <c r="M21" s="16">
        <v>400</v>
      </c>
      <c r="N21" s="15">
        <v>0.3</v>
      </c>
      <c r="O21" s="16">
        <v>23.56</v>
      </c>
      <c r="P21" s="16">
        <v>1400000</v>
      </c>
      <c r="Q21" s="13"/>
    </row>
    <row r="22" spans="1:17" x14ac:dyDescent="0.3">
      <c r="A22" s="32">
        <v>45431</v>
      </c>
      <c r="B22" s="16">
        <f t="shared" si="0"/>
        <v>95600</v>
      </c>
      <c r="C22" s="22">
        <v>95.6</v>
      </c>
      <c r="D22" s="16">
        <v>7.23</v>
      </c>
      <c r="E22" s="16">
        <v>7.45</v>
      </c>
      <c r="F22" s="16">
        <v>140</v>
      </c>
      <c r="G22" s="16">
        <v>21</v>
      </c>
      <c r="H22" s="16">
        <v>308</v>
      </c>
      <c r="I22" s="16">
        <v>44</v>
      </c>
      <c r="J22" s="16">
        <v>280</v>
      </c>
      <c r="K22" s="16">
        <v>37</v>
      </c>
      <c r="L22" s="16" t="s">
        <v>33</v>
      </c>
      <c r="M22" s="16">
        <v>700</v>
      </c>
      <c r="N22" s="15">
        <v>0.3</v>
      </c>
      <c r="O22" s="16">
        <v>22.96</v>
      </c>
      <c r="P22" s="16">
        <v>1300000</v>
      </c>
      <c r="Q22" s="13"/>
    </row>
    <row r="23" spans="1:17" x14ac:dyDescent="0.3">
      <c r="A23" s="32">
        <v>45432</v>
      </c>
      <c r="B23" s="16">
        <f t="shared" si="0"/>
        <v>96060</v>
      </c>
      <c r="C23" s="22">
        <v>96.06</v>
      </c>
      <c r="D23" s="16">
        <v>7.19</v>
      </c>
      <c r="E23" s="16">
        <v>7.53</v>
      </c>
      <c r="F23" s="16">
        <v>130</v>
      </c>
      <c r="G23" s="16">
        <v>23</v>
      </c>
      <c r="H23" s="16">
        <v>312</v>
      </c>
      <c r="I23" s="16">
        <v>48</v>
      </c>
      <c r="J23" s="16">
        <v>278</v>
      </c>
      <c r="K23" s="16">
        <v>36</v>
      </c>
      <c r="L23" s="16" t="s">
        <v>33</v>
      </c>
      <c r="M23" s="16">
        <v>600</v>
      </c>
      <c r="N23" s="15">
        <v>0.3</v>
      </c>
      <c r="O23" s="16">
        <v>23.9</v>
      </c>
      <c r="P23" s="16">
        <v>1100000</v>
      </c>
      <c r="Q23" s="13"/>
    </row>
    <row r="24" spans="1:17" x14ac:dyDescent="0.3">
      <c r="A24" s="32">
        <v>45433</v>
      </c>
      <c r="B24" s="16">
        <f t="shared" si="0"/>
        <v>93360</v>
      </c>
      <c r="C24" s="22">
        <v>93.36</v>
      </c>
      <c r="D24" s="16">
        <v>7.25</v>
      </c>
      <c r="E24" s="16">
        <v>7.49</v>
      </c>
      <c r="F24" s="16">
        <v>135</v>
      </c>
      <c r="G24" s="16">
        <v>22</v>
      </c>
      <c r="H24" s="16">
        <v>316</v>
      </c>
      <c r="I24" s="16">
        <v>48</v>
      </c>
      <c r="J24" s="16">
        <v>277</v>
      </c>
      <c r="K24" s="16">
        <v>33</v>
      </c>
      <c r="L24" s="16" t="s">
        <v>33</v>
      </c>
      <c r="M24" s="16">
        <v>500</v>
      </c>
      <c r="N24" s="15">
        <v>0.3</v>
      </c>
      <c r="O24" s="16">
        <v>23.16</v>
      </c>
      <c r="P24" s="16">
        <v>1200000</v>
      </c>
      <c r="Q24" s="13"/>
    </row>
    <row r="25" spans="1:17" x14ac:dyDescent="0.3">
      <c r="A25" s="32">
        <v>45434</v>
      </c>
      <c r="B25" s="16">
        <f t="shared" si="0"/>
        <v>94200</v>
      </c>
      <c r="C25" s="22">
        <v>94.2</v>
      </c>
      <c r="D25" s="16">
        <v>7.23</v>
      </c>
      <c r="E25" s="16">
        <v>7.47</v>
      </c>
      <c r="F25" s="16">
        <v>130</v>
      </c>
      <c r="G25" s="16">
        <v>19</v>
      </c>
      <c r="H25" s="16">
        <v>304</v>
      </c>
      <c r="I25" s="16">
        <v>44</v>
      </c>
      <c r="J25" s="16">
        <v>284</v>
      </c>
      <c r="K25" s="16">
        <v>32</v>
      </c>
      <c r="L25" s="16" t="s">
        <v>33</v>
      </c>
      <c r="M25" s="16">
        <v>800</v>
      </c>
      <c r="N25" s="15">
        <v>0.3</v>
      </c>
      <c r="O25" s="16">
        <v>23.22</v>
      </c>
      <c r="P25" s="16">
        <v>1700000</v>
      </c>
      <c r="Q25" s="13"/>
    </row>
    <row r="26" spans="1:17" x14ac:dyDescent="0.3">
      <c r="A26" s="32">
        <v>45435</v>
      </c>
      <c r="B26" s="16">
        <f t="shared" si="0"/>
        <v>92870</v>
      </c>
      <c r="C26" s="22">
        <v>92.87</v>
      </c>
      <c r="D26" s="16">
        <v>7.24</v>
      </c>
      <c r="E26" s="16">
        <v>7.49</v>
      </c>
      <c r="F26" s="16">
        <v>125</v>
      </c>
      <c r="G26" s="16">
        <v>21</v>
      </c>
      <c r="H26" s="16">
        <v>300</v>
      </c>
      <c r="I26" s="16">
        <v>40</v>
      </c>
      <c r="J26" s="16">
        <v>262</v>
      </c>
      <c r="K26" s="16">
        <v>34</v>
      </c>
      <c r="L26" s="16" t="s">
        <v>33</v>
      </c>
      <c r="M26" s="16">
        <v>400</v>
      </c>
      <c r="N26" s="15">
        <v>0.3</v>
      </c>
      <c r="O26" s="16">
        <v>23.02</v>
      </c>
      <c r="P26" s="16">
        <v>1300000</v>
      </c>
      <c r="Q26" s="13"/>
    </row>
    <row r="27" spans="1:17" x14ac:dyDescent="0.3">
      <c r="A27" s="32">
        <v>45436</v>
      </c>
      <c r="B27" s="16">
        <f t="shared" si="0"/>
        <v>104490</v>
      </c>
      <c r="C27" s="22">
        <v>104.49</v>
      </c>
      <c r="D27" s="16">
        <v>7.23</v>
      </c>
      <c r="E27" s="16">
        <v>7.48</v>
      </c>
      <c r="F27" s="16">
        <v>130</v>
      </c>
      <c r="G27" s="16">
        <v>20</v>
      </c>
      <c r="H27" s="16">
        <v>296</v>
      </c>
      <c r="I27" s="16">
        <v>44</v>
      </c>
      <c r="J27" s="16">
        <v>275</v>
      </c>
      <c r="K27" s="16">
        <v>36</v>
      </c>
      <c r="L27" s="16" t="s">
        <v>33</v>
      </c>
      <c r="M27" s="16">
        <v>600</v>
      </c>
      <c r="N27" s="15">
        <v>0.3</v>
      </c>
      <c r="O27" s="22">
        <v>23.25</v>
      </c>
      <c r="P27" s="16">
        <v>1400000</v>
      </c>
      <c r="Q27" s="13"/>
    </row>
    <row r="28" spans="1:17" x14ac:dyDescent="0.3">
      <c r="A28" s="32">
        <v>45437</v>
      </c>
      <c r="B28" s="16">
        <f t="shared" si="0"/>
        <v>99910</v>
      </c>
      <c r="C28" s="22">
        <v>99.91</v>
      </c>
      <c r="D28" s="16">
        <v>7.19</v>
      </c>
      <c r="E28" s="16">
        <v>7.56</v>
      </c>
      <c r="F28" s="16">
        <v>125</v>
      </c>
      <c r="G28" s="16">
        <v>22</v>
      </c>
      <c r="H28" s="16">
        <v>304</v>
      </c>
      <c r="I28" s="16">
        <v>48</v>
      </c>
      <c r="J28" s="16">
        <v>270</v>
      </c>
      <c r="K28" s="16">
        <v>37</v>
      </c>
      <c r="L28" s="16" t="s">
        <v>33</v>
      </c>
      <c r="M28" s="16">
        <v>700</v>
      </c>
      <c r="N28" s="15">
        <v>0.3</v>
      </c>
      <c r="O28" s="16">
        <v>23.09</v>
      </c>
      <c r="P28" s="16">
        <v>1100000</v>
      </c>
      <c r="Q28" s="13"/>
    </row>
    <row r="29" spans="1:17" x14ac:dyDescent="0.3">
      <c r="A29" s="32">
        <v>45438</v>
      </c>
      <c r="B29" s="16">
        <f t="shared" si="0"/>
        <v>98060</v>
      </c>
      <c r="C29" s="22">
        <v>98.06</v>
      </c>
      <c r="D29" s="16">
        <v>7.23</v>
      </c>
      <c r="E29" s="16">
        <v>7.55</v>
      </c>
      <c r="F29" s="16">
        <v>130</v>
      </c>
      <c r="G29" s="16">
        <v>21</v>
      </c>
      <c r="H29" s="16">
        <v>300</v>
      </c>
      <c r="I29" s="16">
        <v>44</v>
      </c>
      <c r="J29" s="16">
        <v>268</v>
      </c>
      <c r="K29" s="16">
        <v>35</v>
      </c>
      <c r="L29" s="16" t="s">
        <v>33</v>
      </c>
      <c r="M29" s="16">
        <v>500</v>
      </c>
      <c r="N29" s="15">
        <v>0.3</v>
      </c>
      <c r="O29" s="22">
        <v>23.1</v>
      </c>
      <c r="P29" s="16">
        <v>1200000</v>
      </c>
      <c r="Q29" s="13"/>
    </row>
    <row r="30" spans="1:17" x14ac:dyDescent="0.3">
      <c r="A30" s="32">
        <v>45439</v>
      </c>
      <c r="B30" s="16">
        <f t="shared" si="0"/>
        <v>97950</v>
      </c>
      <c r="C30" s="22">
        <v>97.95</v>
      </c>
      <c r="D30" s="16">
        <v>7.17</v>
      </c>
      <c r="E30" s="16">
        <v>7.52</v>
      </c>
      <c r="F30" s="16">
        <v>125</v>
      </c>
      <c r="G30" s="16">
        <v>20</v>
      </c>
      <c r="H30" s="16">
        <v>292</v>
      </c>
      <c r="I30" s="16">
        <v>48</v>
      </c>
      <c r="J30" s="16">
        <v>260</v>
      </c>
      <c r="K30" s="16">
        <v>37</v>
      </c>
      <c r="L30" s="16" t="s">
        <v>33</v>
      </c>
      <c r="M30" s="16">
        <v>400</v>
      </c>
      <c r="N30" s="15">
        <v>0.3</v>
      </c>
      <c r="O30" s="16">
        <v>23.54</v>
      </c>
      <c r="P30" s="16">
        <v>1300000</v>
      </c>
      <c r="Q30" s="13"/>
    </row>
    <row r="31" spans="1:17" x14ac:dyDescent="0.3">
      <c r="A31" s="32">
        <v>45440</v>
      </c>
      <c r="B31" s="16">
        <f t="shared" si="0"/>
        <v>96820</v>
      </c>
      <c r="C31" s="22">
        <v>96.82</v>
      </c>
      <c r="D31" s="16">
        <v>7.22</v>
      </c>
      <c r="E31" s="16">
        <v>7.54</v>
      </c>
      <c r="F31" s="16">
        <v>135</v>
      </c>
      <c r="G31" s="16">
        <v>19</v>
      </c>
      <c r="H31" s="16">
        <v>308</v>
      </c>
      <c r="I31" s="16">
        <v>44</v>
      </c>
      <c r="J31" s="16">
        <v>265</v>
      </c>
      <c r="K31" s="16">
        <v>38</v>
      </c>
      <c r="L31" s="16" t="s">
        <v>33</v>
      </c>
      <c r="M31" s="16">
        <v>600</v>
      </c>
      <c r="N31" s="15">
        <v>0.3</v>
      </c>
      <c r="O31" s="16">
        <v>23.17</v>
      </c>
      <c r="P31" s="16">
        <v>1400000</v>
      </c>
      <c r="Q31" s="13"/>
    </row>
    <row r="32" spans="1:17" x14ac:dyDescent="0.3">
      <c r="A32" s="32">
        <v>45441</v>
      </c>
      <c r="B32" s="16">
        <f t="shared" si="0"/>
        <v>93530</v>
      </c>
      <c r="C32" s="22">
        <v>93.53</v>
      </c>
      <c r="D32" s="16">
        <v>7.25</v>
      </c>
      <c r="E32" s="16">
        <v>7.49</v>
      </c>
      <c r="F32" s="16">
        <v>140</v>
      </c>
      <c r="G32" s="16">
        <v>22</v>
      </c>
      <c r="H32" s="16">
        <v>296</v>
      </c>
      <c r="I32" s="16">
        <v>44</v>
      </c>
      <c r="J32" s="16">
        <v>257</v>
      </c>
      <c r="K32" s="16">
        <v>36</v>
      </c>
      <c r="L32" s="16" t="s">
        <v>33</v>
      </c>
      <c r="M32" s="16">
        <v>700</v>
      </c>
      <c r="N32" s="16">
        <v>0.3</v>
      </c>
      <c r="O32" s="16">
        <v>23.14</v>
      </c>
      <c r="P32" s="16">
        <v>1700000</v>
      </c>
      <c r="Q32" s="13"/>
    </row>
    <row r="33" spans="1:18" x14ac:dyDescent="0.3">
      <c r="A33" s="32">
        <v>45442</v>
      </c>
      <c r="B33" s="16">
        <f t="shared" si="0"/>
        <v>95040</v>
      </c>
      <c r="C33" s="22">
        <v>95.04</v>
      </c>
      <c r="D33" s="16">
        <v>7.18</v>
      </c>
      <c r="E33" s="16">
        <v>7.5</v>
      </c>
      <c r="F33" s="16">
        <v>135</v>
      </c>
      <c r="G33" s="16">
        <v>21</v>
      </c>
      <c r="H33" s="16">
        <v>300</v>
      </c>
      <c r="I33" s="16">
        <v>40</v>
      </c>
      <c r="J33" s="16">
        <v>265</v>
      </c>
      <c r="K33" s="16">
        <v>35</v>
      </c>
      <c r="L33" s="16" t="s">
        <v>33</v>
      </c>
      <c r="M33" s="16">
        <v>500</v>
      </c>
      <c r="N33" s="16">
        <v>0.3</v>
      </c>
      <c r="O33" s="16">
        <v>24.1</v>
      </c>
      <c r="P33" s="16">
        <v>1200000</v>
      </c>
      <c r="Q33" s="13"/>
    </row>
    <row r="34" spans="1:18" ht="15" thickBot="1" x14ac:dyDescent="0.35">
      <c r="A34" s="32">
        <v>45443</v>
      </c>
      <c r="B34" s="16">
        <f t="shared" si="0"/>
        <v>95700</v>
      </c>
      <c r="C34" s="29">
        <v>95.7</v>
      </c>
      <c r="D34" s="23">
        <v>7.27</v>
      </c>
      <c r="E34" s="23">
        <v>7.47</v>
      </c>
      <c r="F34" s="23">
        <v>140</v>
      </c>
      <c r="G34" s="23">
        <v>20</v>
      </c>
      <c r="H34" s="23">
        <v>312</v>
      </c>
      <c r="I34" s="23">
        <v>44</v>
      </c>
      <c r="J34" s="23">
        <v>271</v>
      </c>
      <c r="K34" s="23">
        <v>34</v>
      </c>
      <c r="L34" s="16" t="s">
        <v>33</v>
      </c>
      <c r="M34" s="23">
        <v>700</v>
      </c>
      <c r="N34" s="23">
        <v>0.3</v>
      </c>
      <c r="O34" s="23">
        <v>23.75</v>
      </c>
      <c r="P34" s="23">
        <v>1400000</v>
      </c>
      <c r="Q34" s="25"/>
    </row>
    <row r="35" spans="1:18" ht="15" thickBot="1" x14ac:dyDescent="0.35">
      <c r="A35" s="8" t="s">
        <v>28</v>
      </c>
      <c r="B35" s="14">
        <f>AVERAGE(B4:B34)</f>
        <v>98969.032258064515</v>
      </c>
      <c r="C35" s="14">
        <f t="shared" ref="C35:P35" si="1">AVERAGE(C4:C34)</f>
        <v>98.969032258064487</v>
      </c>
      <c r="D35" s="14">
        <f t="shared" si="1"/>
        <v>7.2299999999999978</v>
      </c>
      <c r="E35" s="14">
        <f t="shared" si="1"/>
        <v>7.4300000000000006</v>
      </c>
      <c r="F35" s="14">
        <f t="shared" si="1"/>
        <v>133.38709677419354</v>
      </c>
      <c r="G35" s="14">
        <f t="shared" si="1"/>
        <v>20.258064516129032</v>
      </c>
      <c r="H35" s="14">
        <f t="shared" si="1"/>
        <v>304.64516129032256</v>
      </c>
      <c r="I35" s="14">
        <f t="shared" si="1"/>
        <v>43.096774193548384</v>
      </c>
      <c r="J35" s="14">
        <f t="shared" si="1"/>
        <v>271.67741935483872</v>
      </c>
      <c r="K35" s="14">
        <f t="shared" si="1"/>
        <v>35.032258064516128</v>
      </c>
      <c r="L35" s="14"/>
      <c r="M35" s="14">
        <f t="shared" si="1"/>
        <v>580.64516129032256</v>
      </c>
      <c r="N35" s="14">
        <f t="shared" si="1"/>
        <v>0.30000000000000004</v>
      </c>
      <c r="O35" s="14">
        <f t="shared" si="1"/>
        <v>23.328709677419358</v>
      </c>
      <c r="P35" s="14">
        <f t="shared" si="1"/>
        <v>1338709.6774193549</v>
      </c>
      <c r="Q35" s="10"/>
    </row>
    <row r="36" spans="1:18" x14ac:dyDescent="0.3">
      <c r="C36" s="12">
        <f>SUM(C4:C34)</f>
        <v>3068.0399999999991</v>
      </c>
    </row>
    <row r="40" spans="1:18" ht="40.799999999999997" customHeight="1" x14ac:dyDescent="0.3">
      <c r="A40" s="40" t="s">
        <v>29</v>
      </c>
      <c r="B40" s="40"/>
      <c r="C40" s="39" t="s">
        <v>30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2" spans="1:18" x14ac:dyDescent="0.3">
      <c r="A42" s="11" t="s">
        <v>31</v>
      </c>
      <c r="B42" s="12">
        <f>MIN(B4:B34)</f>
        <v>92870</v>
      </c>
      <c r="C42" s="12">
        <f t="shared" ref="C42:P42" si="2">MIN(C4:C34)</f>
        <v>92.87</v>
      </c>
      <c r="D42" s="12">
        <f t="shared" si="2"/>
        <v>7.17</v>
      </c>
      <c r="E42" s="12">
        <f t="shared" si="2"/>
        <v>7.32</v>
      </c>
      <c r="F42" s="12">
        <f t="shared" si="2"/>
        <v>125</v>
      </c>
      <c r="G42" s="12">
        <f t="shared" si="2"/>
        <v>18</v>
      </c>
      <c r="H42" s="12">
        <f t="shared" si="2"/>
        <v>292</v>
      </c>
      <c r="I42" s="12">
        <f t="shared" si="2"/>
        <v>40</v>
      </c>
      <c r="J42" s="12">
        <f t="shared" si="2"/>
        <v>257</v>
      </c>
      <c r="K42" s="12">
        <f t="shared" si="2"/>
        <v>32</v>
      </c>
      <c r="L42" s="12"/>
      <c r="M42" s="12">
        <f t="shared" si="2"/>
        <v>400</v>
      </c>
      <c r="N42" s="12">
        <f t="shared" si="2"/>
        <v>0.3</v>
      </c>
      <c r="O42" s="12">
        <f t="shared" si="2"/>
        <v>22.89</v>
      </c>
      <c r="P42" s="12">
        <f t="shared" si="2"/>
        <v>1100000</v>
      </c>
      <c r="Q42" s="12"/>
      <c r="R42" s="12"/>
    </row>
    <row r="43" spans="1:18" x14ac:dyDescent="0.3">
      <c r="A43" s="11"/>
    </row>
    <row r="44" spans="1:18" x14ac:dyDescent="0.3">
      <c r="A44" s="11" t="s">
        <v>32</v>
      </c>
      <c r="B44" s="12">
        <f>MAX(B4:B34)</f>
        <v>106460</v>
      </c>
      <c r="C44" s="12">
        <f t="shared" ref="C44:P44" si="3">MAX(C4:C34)</f>
        <v>106.46</v>
      </c>
      <c r="D44" s="12">
        <f t="shared" si="3"/>
        <v>7.35</v>
      </c>
      <c r="E44" s="12">
        <f t="shared" si="3"/>
        <v>7.56</v>
      </c>
      <c r="F44" s="12">
        <f t="shared" si="3"/>
        <v>140</v>
      </c>
      <c r="G44" s="12">
        <f t="shared" si="3"/>
        <v>23</v>
      </c>
      <c r="H44" s="12">
        <f t="shared" si="3"/>
        <v>316</v>
      </c>
      <c r="I44" s="12">
        <f t="shared" si="3"/>
        <v>48</v>
      </c>
      <c r="J44" s="12">
        <f t="shared" si="3"/>
        <v>284</v>
      </c>
      <c r="K44" s="12">
        <f t="shared" si="3"/>
        <v>38</v>
      </c>
      <c r="L44" s="12"/>
      <c r="M44" s="12">
        <f t="shared" si="3"/>
        <v>800</v>
      </c>
      <c r="N44" s="12">
        <f t="shared" si="3"/>
        <v>0.3</v>
      </c>
      <c r="O44" s="12">
        <f t="shared" si="3"/>
        <v>24.1</v>
      </c>
      <c r="P44" s="12">
        <f t="shared" si="3"/>
        <v>1700000</v>
      </c>
      <c r="Q44" s="12"/>
      <c r="R44" s="12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zoomScaleNormal="100" workbookViewId="0">
      <selection activeCell="C36" sqref="C36"/>
    </sheetView>
  </sheetViews>
  <sheetFormatPr defaultRowHeight="14.4" x14ac:dyDescent="0.3"/>
  <cols>
    <col min="1" max="1" width="9.77734375" bestFit="1" customWidth="1"/>
    <col min="2" max="2" width="8.5546875" bestFit="1" customWidth="1"/>
    <col min="3" max="3" width="7.5546875" bestFit="1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7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9" ht="91.2" customHeight="1" x14ac:dyDescent="0.3">
      <c r="A2" s="60" t="s">
        <v>1</v>
      </c>
      <c r="B2" s="46" t="s">
        <v>25</v>
      </c>
      <c r="C2" s="62"/>
      <c r="D2" s="47" t="s">
        <v>3</v>
      </c>
      <c r="E2" s="47"/>
      <c r="F2" s="63" t="s">
        <v>4</v>
      </c>
      <c r="G2" s="49"/>
      <c r="H2" s="64" t="s">
        <v>5</v>
      </c>
      <c r="I2" s="64"/>
      <c r="J2" s="52" t="s">
        <v>6</v>
      </c>
      <c r="K2" s="49"/>
      <c r="L2" s="53" t="s">
        <v>7</v>
      </c>
      <c r="M2" s="49"/>
      <c r="N2" s="1" t="s">
        <v>8</v>
      </c>
      <c r="O2" s="53" t="s">
        <v>9</v>
      </c>
      <c r="P2" s="53"/>
      <c r="Q2" s="65" t="s">
        <v>10</v>
      </c>
    </row>
    <row r="3" spans="1:19" ht="66.599999999999994" thickBot="1" x14ac:dyDescent="0.35">
      <c r="A3" s="61"/>
      <c r="B3" s="33" t="s">
        <v>11</v>
      </c>
      <c r="C3" s="33" t="s">
        <v>12</v>
      </c>
      <c r="D3" s="2" t="s">
        <v>13</v>
      </c>
      <c r="E3" s="2" t="s">
        <v>26</v>
      </c>
      <c r="F3" s="3" t="s">
        <v>14</v>
      </c>
      <c r="G3" s="3" t="s">
        <v>15</v>
      </c>
      <c r="H3" s="4" t="s">
        <v>16</v>
      </c>
      <c r="I3" s="4" t="s">
        <v>17</v>
      </c>
      <c r="J3" s="5" t="s">
        <v>18</v>
      </c>
      <c r="K3" s="5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 t="s">
        <v>24</v>
      </c>
      <c r="Q3" s="66"/>
    </row>
    <row r="4" spans="1:19" x14ac:dyDescent="0.3">
      <c r="A4" s="32">
        <v>45413</v>
      </c>
      <c r="B4" s="15">
        <f>C4*1000</f>
        <v>73650</v>
      </c>
      <c r="C4" s="28">
        <v>73.650000000000006</v>
      </c>
      <c r="D4" s="28">
        <v>7.12</v>
      </c>
      <c r="E4" s="15">
        <v>7.92</v>
      </c>
      <c r="F4" s="15">
        <v>135</v>
      </c>
      <c r="G4" s="15">
        <v>16</v>
      </c>
      <c r="H4" s="15">
        <v>292</v>
      </c>
      <c r="I4" s="15">
        <v>40</v>
      </c>
      <c r="J4" s="15">
        <v>274</v>
      </c>
      <c r="K4" s="15">
        <v>27</v>
      </c>
      <c r="L4" s="15" t="s">
        <v>33</v>
      </c>
      <c r="M4" s="15">
        <v>400</v>
      </c>
      <c r="N4" s="15">
        <v>0.3</v>
      </c>
      <c r="O4" s="28">
        <v>23.81</v>
      </c>
      <c r="P4" s="15">
        <v>1300000</v>
      </c>
      <c r="Q4" s="30"/>
    </row>
    <row r="5" spans="1:19" x14ac:dyDescent="0.3">
      <c r="A5" s="32">
        <v>45414</v>
      </c>
      <c r="B5" s="16">
        <f t="shared" ref="B5:B34" si="0">C5*1000</f>
        <v>71920</v>
      </c>
      <c r="C5" s="22">
        <v>71.92</v>
      </c>
      <c r="D5" s="22">
        <v>7.11</v>
      </c>
      <c r="E5" s="16">
        <v>7.91</v>
      </c>
      <c r="F5" s="16">
        <v>140</v>
      </c>
      <c r="G5" s="16">
        <v>17</v>
      </c>
      <c r="H5" s="16">
        <v>304</v>
      </c>
      <c r="I5" s="16">
        <v>44</v>
      </c>
      <c r="J5" s="16">
        <v>269</v>
      </c>
      <c r="K5" s="16">
        <v>24</v>
      </c>
      <c r="L5" s="16" t="s">
        <v>33</v>
      </c>
      <c r="M5" s="16">
        <v>700</v>
      </c>
      <c r="N5" s="16">
        <v>0.3</v>
      </c>
      <c r="O5" s="28">
        <v>22.19</v>
      </c>
      <c r="P5" s="15">
        <v>1700000</v>
      </c>
      <c r="Q5" s="13"/>
    </row>
    <row r="6" spans="1:19" x14ac:dyDescent="0.3">
      <c r="A6" s="32">
        <v>45415</v>
      </c>
      <c r="B6" s="16">
        <f t="shared" si="0"/>
        <v>72100</v>
      </c>
      <c r="C6" s="22">
        <v>72.099999999999994</v>
      </c>
      <c r="D6" s="22">
        <v>7.1</v>
      </c>
      <c r="E6" s="16">
        <v>7.97</v>
      </c>
      <c r="F6" s="16">
        <v>125</v>
      </c>
      <c r="G6" s="16">
        <v>16</v>
      </c>
      <c r="H6" s="16">
        <v>280</v>
      </c>
      <c r="I6" s="16">
        <v>40</v>
      </c>
      <c r="J6" s="16">
        <v>262</v>
      </c>
      <c r="K6" s="16">
        <v>26</v>
      </c>
      <c r="L6" s="16" t="s">
        <v>33</v>
      </c>
      <c r="M6" s="16">
        <v>600</v>
      </c>
      <c r="N6" s="16">
        <v>0.3</v>
      </c>
      <c r="O6" s="28">
        <v>22.39</v>
      </c>
      <c r="P6" s="15">
        <v>1400000</v>
      </c>
      <c r="Q6" s="13"/>
      <c r="S6" t="s">
        <v>34</v>
      </c>
    </row>
    <row r="7" spans="1:19" x14ac:dyDescent="0.3">
      <c r="A7" s="32">
        <v>45416</v>
      </c>
      <c r="B7" s="15">
        <f t="shared" si="0"/>
        <v>76140</v>
      </c>
      <c r="C7" s="22">
        <v>76.14</v>
      </c>
      <c r="D7" s="22">
        <v>7.07</v>
      </c>
      <c r="E7" s="16">
        <v>7.95</v>
      </c>
      <c r="F7" s="16">
        <v>135</v>
      </c>
      <c r="G7" s="16">
        <v>17</v>
      </c>
      <c r="H7" s="16">
        <v>288</v>
      </c>
      <c r="I7" s="16">
        <v>44</v>
      </c>
      <c r="J7" s="16">
        <v>274</v>
      </c>
      <c r="K7" s="16">
        <v>24</v>
      </c>
      <c r="L7" s="15" t="s">
        <v>33</v>
      </c>
      <c r="M7" s="16">
        <v>500</v>
      </c>
      <c r="N7" s="15">
        <v>0.3</v>
      </c>
      <c r="O7" s="28">
        <v>22.45</v>
      </c>
      <c r="P7" s="15">
        <v>1200000</v>
      </c>
      <c r="Q7" s="13" t="s">
        <v>34</v>
      </c>
    </row>
    <row r="8" spans="1:19" x14ac:dyDescent="0.3">
      <c r="A8" s="32">
        <v>45417</v>
      </c>
      <c r="B8" s="15">
        <f t="shared" si="0"/>
        <v>76250</v>
      </c>
      <c r="C8" s="22">
        <v>76.25</v>
      </c>
      <c r="D8" s="22">
        <v>7.04</v>
      </c>
      <c r="E8" s="22">
        <v>8.01</v>
      </c>
      <c r="F8" s="16">
        <v>140</v>
      </c>
      <c r="G8" s="16">
        <v>18</v>
      </c>
      <c r="H8" s="16">
        <v>300</v>
      </c>
      <c r="I8" s="16">
        <v>40</v>
      </c>
      <c r="J8" s="16">
        <v>279</v>
      </c>
      <c r="K8" s="16">
        <v>26</v>
      </c>
      <c r="L8" s="16" t="s">
        <v>33</v>
      </c>
      <c r="M8" s="16">
        <v>400</v>
      </c>
      <c r="N8" s="16">
        <v>0.3</v>
      </c>
      <c r="O8" s="28">
        <v>23.23</v>
      </c>
      <c r="P8" s="15">
        <v>1300000</v>
      </c>
      <c r="Q8" s="13"/>
    </row>
    <row r="9" spans="1:19" x14ac:dyDescent="0.3">
      <c r="A9" s="32">
        <v>45418</v>
      </c>
      <c r="B9" s="15">
        <f t="shared" si="0"/>
        <v>74910</v>
      </c>
      <c r="C9" s="22">
        <v>74.91</v>
      </c>
      <c r="D9" s="22">
        <v>7.03</v>
      </c>
      <c r="E9" s="22">
        <v>7.9</v>
      </c>
      <c r="F9" s="16">
        <v>140</v>
      </c>
      <c r="G9" s="16">
        <v>17</v>
      </c>
      <c r="H9" s="16">
        <v>276</v>
      </c>
      <c r="I9" s="16">
        <v>44</v>
      </c>
      <c r="J9" s="16">
        <v>264</v>
      </c>
      <c r="K9" s="16">
        <v>25</v>
      </c>
      <c r="L9" s="16" t="s">
        <v>33</v>
      </c>
      <c r="M9" s="16">
        <v>600</v>
      </c>
      <c r="N9" s="16">
        <v>0.3</v>
      </c>
      <c r="O9" s="28">
        <v>23.36</v>
      </c>
      <c r="P9" s="15">
        <v>1700000</v>
      </c>
      <c r="Q9" s="13"/>
    </row>
    <row r="10" spans="1:19" x14ac:dyDescent="0.3">
      <c r="A10" s="32">
        <v>45419</v>
      </c>
      <c r="B10" s="15">
        <f t="shared" si="0"/>
        <v>74660</v>
      </c>
      <c r="C10" s="22">
        <v>74.66</v>
      </c>
      <c r="D10" s="22">
        <v>7.02</v>
      </c>
      <c r="E10" s="16">
        <v>7.91</v>
      </c>
      <c r="F10" s="16">
        <v>135</v>
      </c>
      <c r="G10" s="16">
        <v>18</v>
      </c>
      <c r="H10" s="16">
        <v>284</v>
      </c>
      <c r="I10" s="16">
        <v>48</v>
      </c>
      <c r="J10" s="16">
        <v>261</v>
      </c>
      <c r="K10" s="16">
        <v>27</v>
      </c>
      <c r="L10" s="16" t="s">
        <v>33</v>
      </c>
      <c r="M10" s="16">
        <v>500</v>
      </c>
      <c r="N10" s="16">
        <v>0.3</v>
      </c>
      <c r="O10" s="22">
        <v>22.6</v>
      </c>
      <c r="P10" s="16">
        <v>1400000</v>
      </c>
      <c r="Q10" s="13"/>
    </row>
    <row r="11" spans="1:19" x14ac:dyDescent="0.3">
      <c r="A11" s="32">
        <v>45420</v>
      </c>
      <c r="B11" s="15">
        <f t="shared" si="0"/>
        <v>75730</v>
      </c>
      <c r="C11" s="22">
        <v>75.73</v>
      </c>
      <c r="D11" s="22">
        <v>7.05</v>
      </c>
      <c r="E11" s="16">
        <v>7.96</v>
      </c>
      <c r="F11" s="16">
        <v>130</v>
      </c>
      <c r="G11" s="16">
        <v>17</v>
      </c>
      <c r="H11" s="16">
        <v>288</v>
      </c>
      <c r="I11" s="16">
        <v>44</v>
      </c>
      <c r="J11" s="16">
        <v>266</v>
      </c>
      <c r="K11" s="16">
        <v>26</v>
      </c>
      <c r="L11" s="16" t="s">
        <v>33</v>
      </c>
      <c r="M11" s="16">
        <v>700</v>
      </c>
      <c r="N11" s="16">
        <v>0.3</v>
      </c>
      <c r="O11" s="22">
        <v>22.6</v>
      </c>
      <c r="P11" s="16">
        <v>1700000</v>
      </c>
      <c r="Q11" s="13"/>
    </row>
    <row r="12" spans="1:19" x14ac:dyDescent="0.3">
      <c r="A12" s="32">
        <v>45421</v>
      </c>
      <c r="B12" s="15">
        <f t="shared" si="0"/>
        <v>74400</v>
      </c>
      <c r="C12" s="22">
        <v>74.400000000000006</v>
      </c>
      <c r="D12" s="22">
        <v>7.07</v>
      </c>
      <c r="E12" s="16">
        <v>7.98</v>
      </c>
      <c r="F12" s="16">
        <v>140</v>
      </c>
      <c r="G12" s="16">
        <v>18</v>
      </c>
      <c r="H12" s="16">
        <v>296</v>
      </c>
      <c r="I12" s="16">
        <v>40</v>
      </c>
      <c r="J12" s="16">
        <v>272</v>
      </c>
      <c r="K12" s="16">
        <v>25</v>
      </c>
      <c r="L12" s="16" t="s">
        <v>33</v>
      </c>
      <c r="M12" s="16">
        <v>400</v>
      </c>
      <c r="N12" s="16">
        <v>0.3</v>
      </c>
      <c r="O12" s="22">
        <v>22.72</v>
      </c>
      <c r="P12" s="16">
        <v>1200000</v>
      </c>
      <c r="Q12" s="13"/>
    </row>
    <row r="13" spans="1:19" x14ac:dyDescent="0.3">
      <c r="A13" s="32">
        <v>45422</v>
      </c>
      <c r="B13" s="15">
        <f t="shared" si="0"/>
        <v>75420</v>
      </c>
      <c r="C13" s="22">
        <v>75.42</v>
      </c>
      <c r="D13" s="22">
        <v>7.09</v>
      </c>
      <c r="E13" s="16">
        <v>7.83</v>
      </c>
      <c r="F13" s="16">
        <v>135</v>
      </c>
      <c r="G13" s="16">
        <v>18</v>
      </c>
      <c r="H13" s="16">
        <v>292</v>
      </c>
      <c r="I13" s="16">
        <v>44</v>
      </c>
      <c r="J13" s="16">
        <v>259</v>
      </c>
      <c r="K13" s="16">
        <v>24</v>
      </c>
      <c r="L13" s="16" t="s">
        <v>33</v>
      </c>
      <c r="M13" s="16">
        <v>600</v>
      </c>
      <c r="N13" s="16">
        <v>0.3</v>
      </c>
      <c r="O13" s="22">
        <v>21.63</v>
      </c>
      <c r="P13" s="16">
        <v>1400000</v>
      </c>
      <c r="Q13" s="13"/>
    </row>
    <row r="14" spans="1:19" x14ac:dyDescent="0.3">
      <c r="A14" s="32">
        <v>45423</v>
      </c>
      <c r="B14" s="15">
        <f t="shared" si="0"/>
        <v>72150</v>
      </c>
      <c r="C14" s="22">
        <v>72.150000000000006</v>
      </c>
      <c r="D14" s="22">
        <v>7.1</v>
      </c>
      <c r="E14" s="16">
        <v>7.85</v>
      </c>
      <c r="F14" s="16">
        <v>130</v>
      </c>
      <c r="G14" s="16">
        <v>17</v>
      </c>
      <c r="H14" s="16">
        <v>280</v>
      </c>
      <c r="I14" s="16">
        <v>40</v>
      </c>
      <c r="J14" s="16">
        <v>265</v>
      </c>
      <c r="K14" s="16">
        <v>27</v>
      </c>
      <c r="L14" s="16" t="s">
        <v>33</v>
      </c>
      <c r="M14" s="16">
        <v>400</v>
      </c>
      <c r="N14" s="16">
        <v>0.3</v>
      </c>
      <c r="O14" s="22">
        <v>22.31</v>
      </c>
      <c r="P14" s="16">
        <v>1300000</v>
      </c>
      <c r="Q14" s="13"/>
    </row>
    <row r="15" spans="1:19" x14ac:dyDescent="0.3">
      <c r="A15" s="32">
        <v>45424</v>
      </c>
      <c r="B15" s="15">
        <f t="shared" si="0"/>
        <v>72400</v>
      </c>
      <c r="C15" s="22">
        <v>72.400000000000006</v>
      </c>
      <c r="D15" s="22">
        <v>7.08</v>
      </c>
      <c r="E15" s="16">
        <v>7.82</v>
      </c>
      <c r="F15" s="16">
        <v>140</v>
      </c>
      <c r="G15" s="16">
        <v>18</v>
      </c>
      <c r="H15" s="16">
        <v>284</v>
      </c>
      <c r="I15" s="16">
        <v>48</v>
      </c>
      <c r="J15" s="16">
        <v>261</v>
      </c>
      <c r="K15" s="16">
        <v>28</v>
      </c>
      <c r="L15" s="16" t="s">
        <v>33</v>
      </c>
      <c r="M15" s="16">
        <v>700</v>
      </c>
      <c r="N15" s="16">
        <v>0.3</v>
      </c>
      <c r="O15" s="22">
        <v>22.33</v>
      </c>
      <c r="P15" s="16">
        <v>1700000</v>
      </c>
      <c r="Q15" s="13"/>
    </row>
    <row r="16" spans="1:19" x14ac:dyDescent="0.3">
      <c r="A16" s="32">
        <v>45425</v>
      </c>
      <c r="B16" s="15">
        <f t="shared" si="0"/>
        <v>72620</v>
      </c>
      <c r="C16" s="22">
        <v>72.62</v>
      </c>
      <c r="D16" s="22">
        <v>7.11</v>
      </c>
      <c r="E16" s="16">
        <v>7.86</v>
      </c>
      <c r="F16" s="16">
        <v>135</v>
      </c>
      <c r="G16" s="16">
        <v>16</v>
      </c>
      <c r="H16" s="16">
        <v>292</v>
      </c>
      <c r="I16" s="16">
        <v>44</v>
      </c>
      <c r="J16" s="16">
        <v>272</v>
      </c>
      <c r="K16" s="16">
        <v>26</v>
      </c>
      <c r="L16" s="16" t="s">
        <v>33</v>
      </c>
      <c r="M16" s="16">
        <v>400</v>
      </c>
      <c r="N16" s="16">
        <v>0.3</v>
      </c>
      <c r="O16" s="22">
        <v>23.08</v>
      </c>
      <c r="P16" s="16">
        <v>1200000</v>
      </c>
      <c r="Q16" s="13"/>
    </row>
    <row r="17" spans="1:17" x14ac:dyDescent="0.3">
      <c r="A17" s="32">
        <v>45426</v>
      </c>
      <c r="B17" s="15">
        <f t="shared" si="0"/>
        <v>73710</v>
      </c>
      <c r="C17" s="22">
        <v>73.709999999999994</v>
      </c>
      <c r="D17" s="22">
        <v>7.17</v>
      </c>
      <c r="E17" s="16">
        <v>7.85</v>
      </c>
      <c r="F17" s="16">
        <v>145</v>
      </c>
      <c r="G17" s="16">
        <v>19</v>
      </c>
      <c r="H17" s="16">
        <v>276</v>
      </c>
      <c r="I17" s="16">
        <v>48</v>
      </c>
      <c r="J17" s="16">
        <v>280</v>
      </c>
      <c r="K17" s="16">
        <v>28</v>
      </c>
      <c r="L17" s="16" t="s">
        <v>33</v>
      </c>
      <c r="M17" s="16">
        <v>500</v>
      </c>
      <c r="N17" s="16">
        <v>0.3</v>
      </c>
      <c r="O17" s="22">
        <v>24.12</v>
      </c>
      <c r="P17" s="16">
        <v>1400000</v>
      </c>
      <c r="Q17" s="13"/>
    </row>
    <row r="18" spans="1:17" x14ac:dyDescent="0.3">
      <c r="A18" s="32">
        <v>45427</v>
      </c>
      <c r="B18" s="15">
        <f t="shared" si="0"/>
        <v>71970</v>
      </c>
      <c r="C18" s="22">
        <v>71.97</v>
      </c>
      <c r="D18" s="22">
        <v>7.22</v>
      </c>
      <c r="E18" s="16">
        <v>7.81</v>
      </c>
      <c r="F18" s="16">
        <v>140</v>
      </c>
      <c r="G18" s="16">
        <v>18</v>
      </c>
      <c r="H18" s="16">
        <v>280</v>
      </c>
      <c r="I18" s="16">
        <v>44</v>
      </c>
      <c r="J18" s="16">
        <v>275</v>
      </c>
      <c r="K18" s="16">
        <v>26</v>
      </c>
      <c r="L18" s="16" t="s">
        <v>33</v>
      </c>
      <c r="M18" s="16">
        <v>600</v>
      </c>
      <c r="N18" s="16">
        <v>0.3</v>
      </c>
      <c r="O18" s="22">
        <v>24.09</v>
      </c>
      <c r="P18" s="16">
        <v>1700000</v>
      </c>
      <c r="Q18" s="13"/>
    </row>
    <row r="19" spans="1:17" x14ac:dyDescent="0.3">
      <c r="A19" s="32">
        <v>45428</v>
      </c>
      <c r="B19" s="15">
        <f t="shared" si="0"/>
        <v>71950</v>
      </c>
      <c r="C19" s="22">
        <v>71.95</v>
      </c>
      <c r="D19" s="22">
        <v>7.18</v>
      </c>
      <c r="E19" s="16">
        <v>7.85</v>
      </c>
      <c r="F19" s="16">
        <v>135</v>
      </c>
      <c r="G19" s="16">
        <v>17</v>
      </c>
      <c r="H19" s="16">
        <v>276</v>
      </c>
      <c r="I19" s="16">
        <v>48</v>
      </c>
      <c r="J19" s="16">
        <v>266</v>
      </c>
      <c r="K19" s="16">
        <v>25</v>
      </c>
      <c r="L19" s="16" t="s">
        <v>33</v>
      </c>
      <c r="M19" s="16">
        <v>400</v>
      </c>
      <c r="N19" s="16">
        <v>0.3</v>
      </c>
      <c r="O19" s="22">
        <v>22.83</v>
      </c>
      <c r="P19" s="16">
        <v>1300000</v>
      </c>
      <c r="Q19" s="13"/>
    </row>
    <row r="20" spans="1:17" x14ac:dyDescent="0.3">
      <c r="A20" s="32">
        <v>45429</v>
      </c>
      <c r="B20" s="15">
        <f t="shared" si="0"/>
        <v>72520</v>
      </c>
      <c r="C20" s="22">
        <v>72.52</v>
      </c>
      <c r="D20" s="22">
        <v>7.13</v>
      </c>
      <c r="E20" s="16">
        <v>7.95</v>
      </c>
      <c r="F20" s="16">
        <v>125</v>
      </c>
      <c r="G20" s="16">
        <v>16</v>
      </c>
      <c r="H20" s="16">
        <v>284</v>
      </c>
      <c r="I20" s="16">
        <v>40</v>
      </c>
      <c r="J20" s="16">
        <v>258</v>
      </c>
      <c r="K20" s="16">
        <v>27</v>
      </c>
      <c r="L20" s="16" t="s">
        <v>33</v>
      </c>
      <c r="M20" s="16">
        <v>600</v>
      </c>
      <c r="N20" s="16">
        <v>0.3</v>
      </c>
      <c r="O20" s="22">
        <v>23.32</v>
      </c>
      <c r="P20" s="16">
        <v>1400000</v>
      </c>
      <c r="Q20" s="13"/>
    </row>
    <row r="21" spans="1:17" x14ac:dyDescent="0.3">
      <c r="A21" s="32">
        <v>45430</v>
      </c>
      <c r="B21" s="15">
        <f t="shared" si="0"/>
        <v>72030</v>
      </c>
      <c r="C21" s="22">
        <v>72.03</v>
      </c>
      <c r="D21" s="22">
        <v>7.14</v>
      </c>
      <c r="E21" s="16">
        <v>7.91</v>
      </c>
      <c r="F21" s="16">
        <v>130</v>
      </c>
      <c r="G21" s="16">
        <v>17</v>
      </c>
      <c r="H21" s="16">
        <v>292</v>
      </c>
      <c r="I21" s="16">
        <v>44</v>
      </c>
      <c r="J21" s="16">
        <v>267</v>
      </c>
      <c r="K21" s="16">
        <v>26</v>
      </c>
      <c r="L21" s="16" t="s">
        <v>33</v>
      </c>
      <c r="M21" s="16">
        <v>500</v>
      </c>
      <c r="N21" s="16">
        <v>0.3</v>
      </c>
      <c r="O21" s="22">
        <v>23.23</v>
      </c>
      <c r="P21" s="16">
        <v>1200000</v>
      </c>
      <c r="Q21" s="13"/>
    </row>
    <row r="22" spans="1:17" x14ac:dyDescent="0.3">
      <c r="A22" s="32">
        <v>45431</v>
      </c>
      <c r="B22" s="15">
        <f t="shared" si="0"/>
        <v>75820</v>
      </c>
      <c r="C22" s="22">
        <v>75.819999999999993</v>
      </c>
      <c r="D22" s="22">
        <v>7.1</v>
      </c>
      <c r="E22" s="16">
        <v>7.8</v>
      </c>
      <c r="F22" s="16">
        <v>135</v>
      </c>
      <c r="G22" s="16">
        <v>18</v>
      </c>
      <c r="H22" s="16">
        <v>296</v>
      </c>
      <c r="I22" s="16">
        <v>44</v>
      </c>
      <c r="J22" s="16">
        <v>271</v>
      </c>
      <c r="K22" s="16">
        <v>28</v>
      </c>
      <c r="L22" s="16" t="s">
        <v>33</v>
      </c>
      <c r="M22" s="16">
        <v>400</v>
      </c>
      <c r="N22" s="16">
        <v>0.3</v>
      </c>
      <c r="O22" s="22">
        <v>22.65</v>
      </c>
      <c r="P22" s="16">
        <v>1700000</v>
      </c>
      <c r="Q22" s="13"/>
    </row>
    <row r="23" spans="1:17" x14ac:dyDescent="0.3">
      <c r="A23" s="32">
        <v>45432</v>
      </c>
      <c r="B23" s="15">
        <f t="shared" si="0"/>
        <v>75420</v>
      </c>
      <c r="C23" s="22">
        <v>75.42</v>
      </c>
      <c r="D23" s="37">
        <v>7.12</v>
      </c>
      <c r="E23" s="16">
        <v>7.78</v>
      </c>
      <c r="F23" s="16">
        <v>130</v>
      </c>
      <c r="G23" s="16">
        <v>17</v>
      </c>
      <c r="H23" s="16">
        <v>284</v>
      </c>
      <c r="I23" s="16">
        <v>40</v>
      </c>
      <c r="J23" s="16">
        <v>264</v>
      </c>
      <c r="K23" s="16">
        <v>27</v>
      </c>
      <c r="L23" s="16" t="s">
        <v>33</v>
      </c>
      <c r="M23" s="16">
        <v>700</v>
      </c>
      <c r="N23" s="16">
        <v>0.3</v>
      </c>
      <c r="O23" s="22">
        <v>23.07</v>
      </c>
      <c r="P23" s="16">
        <v>1400000</v>
      </c>
      <c r="Q23" s="13"/>
    </row>
    <row r="24" spans="1:17" x14ac:dyDescent="0.3">
      <c r="A24" s="32">
        <v>45433</v>
      </c>
      <c r="B24" s="15">
        <f t="shared" si="0"/>
        <v>74590</v>
      </c>
      <c r="C24" s="22">
        <v>74.59</v>
      </c>
      <c r="D24" s="22">
        <v>7.05</v>
      </c>
      <c r="E24" s="16">
        <v>7.84</v>
      </c>
      <c r="F24" s="16">
        <v>125</v>
      </c>
      <c r="G24" s="16">
        <v>16</v>
      </c>
      <c r="H24" s="16">
        <v>276</v>
      </c>
      <c r="I24" s="16">
        <v>40</v>
      </c>
      <c r="J24" s="16">
        <v>267</v>
      </c>
      <c r="K24" s="16">
        <v>26</v>
      </c>
      <c r="L24" s="16" t="s">
        <v>33</v>
      </c>
      <c r="M24" s="16">
        <v>500</v>
      </c>
      <c r="N24" s="16">
        <v>0.3</v>
      </c>
      <c r="O24" s="22">
        <v>22.87</v>
      </c>
      <c r="P24" s="16">
        <v>1300000</v>
      </c>
      <c r="Q24" s="13"/>
    </row>
    <row r="25" spans="1:17" x14ac:dyDescent="0.3">
      <c r="A25" s="32">
        <v>45434</v>
      </c>
      <c r="B25" s="15">
        <f t="shared" si="0"/>
        <v>74520</v>
      </c>
      <c r="C25" s="22">
        <v>74.52</v>
      </c>
      <c r="D25" s="22">
        <v>7.07</v>
      </c>
      <c r="E25" s="16">
        <v>7.83</v>
      </c>
      <c r="F25" s="16">
        <v>140</v>
      </c>
      <c r="G25" s="16">
        <v>18</v>
      </c>
      <c r="H25" s="16">
        <v>288</v>
      </c>
      <c r="I25" s="16">
        <v>44</v>
      </c>
      <c r="J25" s="16">
        <v>274</v>
      </c>
      <c r="K25" s="16">
        <v>27</v>
      </c>
      <c r="L25" s="16" t="s">
        <v>33</v>
      </c>
      <c r="M25" s="16">
        <v>600</v>
      </c>
      <c r="N25" s="16">
        <v>0.3</v>
      </c>
      <c r="O25" s="22">
        <v>23.73</v>
      </c>
      <c r="P25" s="16">
        <v>1400000</v>
      </c>
      <c r="Q25" s="13"/>
    </row>
    <row r="26" spans="1:17" x14ac:dyDescent="0.3">
      <c r="A26" s="32">
        <v>45435</v>
      </c>
      <c r="B26" s="15">
        <f t="shared" si="0"/>
        <v>76350</v>
      </c>
      <c r="C26" s="22">
        <v>76.349999999999994</v>
      </c>
      <c r="D26" s="22">
        <v>7.03</v>
      </c>
      <c r="E26" s="16">
        <v>7.79</v>
      </c>
      <c r="F26" s="16">
        <v>145</v>
      </c>
      <c r="G26" s="16">
        <v>19</v>
      </c>
      <c r="H26" s="16">
        <v>296</v>
      </c>
      <c r="I26" s="16">
        <v>48</v>
      </c>
      <c r="J26" s="16">
        <v>269</v>
      </c>
      <c r="K26" s="16">
        <v>25</v>
      </c>
      <c r="L26" s="16" t="s">
        <v>33</v>
      </c>
      <c r="M26" s="16">
        <v>700</v>
      </c>
      <c r="N26" s="16">
        <v>0.3</v>
      </c>
      <c r="O26" s="22">
        <v>22.5</v>
      </c>
      <c r="P26" s="16">
        <v>1400000</v>
      </c>
      <c r="Q26" s="13"/>
    </row>
    <row r="27" spans="1:17" x14ac:dyDescent="0.3">
      <c r="A27" s="32">
        <v>45436</v>
      </c>
      <c r="B27" s="15">
        <f t="shared" si="0"/>
        <v>77400</v>
      </c>
      <c r="C27" s="22">
        <v>77.400000000000006</v>
      </c>
      <c r="D27" s="22">
        <v>7.02</v>
      </c>
      <c r="E27" s="16">
        <v>7.63</v>
      </c>
      <c r="F27" s="16">
        <v>140</v>
      </c>
      <c r="G27" s="16">
        <v>18</v>
      </c>
      <c r="H27" s="16">
        <v>268</v>
      </c>
      <c r="I27" s="16">
        <v>40</v>
      </c>
      <c r="J27" s="16">
        <v>263</v>
      </c>
      <c r="K27" s="16">
        <v>26</v>
      </c>
      <c r="L27" s="16" t="s">
        <v>33</v>
      </c>
      <c r="M27" s="16">
        <v>400</v>
      </c>
      <c r="N27" s="16">
        <v>0.3</v>
      </c>
      <c r="O27" s="22">
        <v>23.79</v>
      </c>
      <c r="P27" s="16">
        <v>1700000</v>
      </c>
      <c r="Q27" s="13"/>
    </row>
    <row r="28" spans="1:17" x14ac:dyDescent="0.3">
      <c r="A28" s="32">
        <v>45437</v>
      </c>
      <c r="B28" s="15">
        <f t="shared" si="0"/>
        <v>73520</v>
      </c>
      <c r="C28" s="22">
        <v>73.52</v>
      </c>
      <c r="D28" s="22">
        <v>7.01</v>
      </c>
      <c r="E28" s="16">
        <v>7.82</v>
      </c>
      <c r="F28" s="16">
        <v>135</v>
      </c>
      <c r="G28" s="16">
        <v>17</v>
      </c>
      <c r="H28" s="16">
        <v>292</v>
      </c>
      <c r="I28" s="16">
        <v>48</v>
      </c>
      <c r="J28" s="16">
        <v>271</v>
      </c>
      <c r="K28" s="16">
        <v>28</v>
      </c>
      <c r="L28" s="16" t="s">
        <v>33</v>
      </c>
      <c r="M28" s="16">
        <v>600</v>
      </c>
      <c r="N28" s="16">
        <v>0.3</v>
      </c>
      <c r="O28" s="22">
        <v>22.97</v>
      </c>
      <c r="P28" s="16">
        <v>1400000</v>
      </c>
      <c r="Q28" s="13"/>
    </row>
    <row r="29" spans="1:17" x14ac:dyDescent="0.3">
      <c r="A29" s="32">
        <v>45438</v>
      </c>
      <c r="B29" s="15">
        <f t="shared" si="0"/>
        <v>77620</v>
      </c>
      <c r="C29" s="22">
        <v>77.62</v>
      </c>
      <c r="D29" s="22">
        <v>7.03</v>
      </c>
      <c r="E29" s="16">
        <v>7.87</v>
      </c>
      <c r="F29" s="16">
        <v>145</v>
      </c>
      <c r="G29" s="16">
        <v>18</v>
      </c>
      <c r="H29" s="16">
        <v>272</v>
      </c>
      <c r="I29" s="16">
        <v>44</v>
      </c>
      <c r="J29" s="16">
        <v>262</v>
      </c>
      <c r="K29" s="16">
        <v>26</v>
      </c>
      <c r="L29" s="16" t="s">
        <v>33</v>
      </c>
      <c r="M29" s="16">
        <v>400</v>
      </c>
      <c r="N29" s="16">
        <v>0.3</v>
      </c>
      <c r="O29" s="22">
        <v>22.7</v>
      </c>
      <c r="P29" s="16">
        <v>1300000</v>
      </c>
      <c r="Q29" s="13"/>
    </row>
    <row r="30" spans="1:17" x14ac:dyDescent="0.3">
      <c r="A30" s="32">
        <v>45439</v>
      </c>
      <c r="B30" s="15">
        <f t="shared" si="0"/>
        <v>75870</v>
      </c>
      <c r="C30" s="22">
        <v>75.87</v>
      </c>
      <c r="D30" s="22">
        <v>7.02</v>
      </c>
      <c r="E30" s="16">
        <v>7.85</v>
      </c>
      <c r="F30" s="16">
        <v>130</v>
      </c>
      <c r="G30" s="16">
        <v>16</v>
      </c>
      <c r="H30" s="16">
        <v>276</v>
      </c>
      <c r="I30" s="16">
        <v>40</v>
      </c>
      <c r="J30" s="16">
        <v>264</v>
      </c>
      <c r="K30" s="16">
        <v>27</v>
      </c>
      <c r="L30" s="16" t="s">
        <v>33</v>
      </c>
      <c r="M30" s="16">
        <v>500</v>
      </c>
      <c r="N30" s="16">
        <v>0.3</v>
      </c>
      <c r="O30" s="22">
        <v>23.65</v>
      </c>
      <c r="P30" s="16">
        <v>1700000</v>
      </c>
      <c r="Q30" s="13"/>
    </row>
    <row r="31" spans="1:17" x14ac:dyDescent="0.3">
      <c r="A31" s="32">
        <v>45440</v>
      </c>
      <c r="B31" s="15">
        <f t="shared" si="0"/>
        <v>74840</v>
      </c>
      <c r="C31" s="22">
        <v>74.84</v>
      </c>
      <c r="D31" s="22">
        <v>7.05</v>
      </c>
      <c r="E31" s="16">
        <v>7.89</v>
      </c>
      <c r="F31" s="16">
        <v>135</v>
      </c>
      <c r="G31" s="16">
        <v>17</v>
      </c>
      <c r="H31" s="16">
        <v>284</v>
      </c>
      <c r="I31" s="16">
        <v>44</v>
      </c>
      <c r="J31" s="16">
        <v>259</v>
      </c>
      <c r="K31" s="16">
        <v>25</v>
      </c>
      <c r="L31" s="16" t="s">
        <v>33</v>
      </c>
      <c r="M31" s="16">
        <v>600</v>
      </c>
      <c r="N31" s="16">
        <v>0.3</v>
      </c>
      <c r="O31" s="22">
        <v>22.57</v>
      </c>
      <c r="P31" s="16">
        <v>1200000</v>
      </c>
      <c r="Q31" s="13"/>
    </row>
    <row r="32" spans="1:17" x14ac:dyDescent="0.3">
      <c r="A32" s="32">
        <v>45441</v>
      </c>
      <c r="B32" s="15">
        <f t="shared" si="0"/>
        <v>73480</v>
      </c>
      <c r="C32" s="22">
        <v>73.48</v>
      </c>
      <c r="D32" s="22">
        <v>7.09</v>
      </c>
      <c r="E32" s="16">
        <v>7.9</v>
      </c>
      <c r="F32" s="16">
        <v>140</v>
      </c>
      <c r="G32" s="16">
        <v>18</v>
      </c>
      <c r="H32" s="16">
        <v>288</v>
      </c>
      <c r="I32" s="16">
        <v>40</v>
      </c>
      <c r="J32" s="16">
        <v>273</v>
      </c>
      <c r="K32" s="16">
        <v>27</v>
      </c>
      <c r="L32" s="16" t="s">
        <v>33</v>
      </c>
      <c r="M32" s="16">
        <v>400</v>
      </c>
      <c r="N32" s="16">
        <v>0.3</v>
      </c>
      <c r="O32" s="22">
        <v>24.12</v>
      </c>
      <c r="P32" s="16">
        <v>1400000</v>
      </c>
      <c r="Q32" s="13"/>
    </row>
    <row r="33" spans="1:18" x14ac:dyDescent="0.3">
      <c r="A33" s="32">
        <v>45442</v>
      </c>
      <c r="B33" s="15">
        <f t="shared" si="0"/>
        <v>72860</v>
      </c>
      <c r="C33" s="22">
        <v>72.86</v>
      </c>
      <c r="D33" s="22">
        <v>7.07</v>
      </c>
      <c r="E33" s="16">
        <v>7.95</v>
      </c>
      <c r="F33" s="16">
        <v>130</v>
      </c>
      <c r="G33" s="16">
        <v>16</v>
      </c>
      <c r="H33" s="16">
        <v>284</v>
      </c>
      <c r="I33" s="16">
        <v>44</v>
      </c>
      <c r="J33" s="16">
        <v>267</v>
      </c>
      <c r="K33" s="16">
        <v>26</v>
      </c>
      <c r="L33" s="16" t="s">
        <v>33</v>
      </c>
      <c r="M33" s="16">
        <v>500</v>
      </c>
      <c r="N33" s="16">
        <v>0.3</v>
      </c>
      <c r="O33" s="22">
        <v>23.69</v>
      </c>
      <c r="P33" s="16">
        <v>1300000</v>
      </c>
      <c r="Q33" s="13"/>
    </row>
    <row r="34" spans="1:18" ht="15" thickBot="1" x14ac:dyDescent="0.35">
      <c r="A34" s="32">
        <v>45443</v>
      </c>
      <c r="B34" s="15">
        <f t="shared" si="0"/>
        <v>74820</v>
      </c>
      <c r="C34" s="29">
        <v>74.819999999999993</v>
      </c>
      <c r="D34" s="29">
        <v>7.02</v>
      </c>
      <c r="E34" s="23">
        <v>7.93</v>
      </c>
      <c r="F34" s="23">
        <v>140</v>
      </c>
      <c r="G34" s="23">
        <v>18</v>
      </c>
      <c r="H34" s="23">
        <v>276</v>
      </c>
      <c r="I34" s="23">
        <v>40</v>
      </c>
      <c r="J34" s="23">
        <v>261</v>
      </c>
      <c r="K34" s="23">
        <v>25</v>
      </c>
      <c r="L34" s="16" t="s">
        <v>33</v>
      </c>
      <c r="M34" s="23">
        <v>700</v>
      </c>
      <c r="N34" s="23">
        <v>0.3</v>
      </c>
      <c r="O34" s="29">
        <v>22.85</v>
      </c>
      <c r="P34" s="23">
        <v>1700000</v>
      </c>
      <c r="Q34" s="25"/>
    </row>
    <row r="35" spans="1:18" ht="15" thickBot="1" x14ac:dyDescent="0.35">
      <c r="A35" s="8" t="s">
        <v>28</v>
      </c>
      <c r="B35" s="9">
        <f>AVERAGE(B4:B34)</f>
        <v>74246.451612903227</v>
      </c>
      <c r="C35" s="9">
        <f t="shared" ref="C35:P35" si="1">AVERAGE(C4:C34)</f>
        <v>74.246451612903243</v>
      </c>
      <c r="D35" s="9">
        <f t="shared" si="1"/>
        <v>7.0809677419354848</v>
      </c>
      <c r="E35" s="9">
        <f t="shared" si="1"/>
        <v>7.8748387096774186</v>
      </c>
      <c r="F35" s="9">
        <f t="shared" si="1"/>
        <v>135.64516129032259</v>
      </c>
      <c r="G35" s="9">
        <f t="shared" si="1"/>
        <v>17.29032258064516</v>
      </c>
      <c r="H35" s="9">
        <f t="shared" si="1"/>
        <v>285.29032258064518</v>
      </c>
      <c r="I35" s="9">
        <f t="shared" si="1"/>
        <v>43.225806451612904</v>
      </c>
      <c r="J35" s="9">
        <f t="shared" si="1"/>
        <v>267.38709677419354</v>
      </c>
      <c r="K35" s="9">
        <f t="shared" si="1"/>
        <v>26.129032258064516</v>
      </c>
      <c r="L35" s="9"/>
      <c r="M35" s="9">
        <f t="shared" si="1"/>
        <v>532.25806451612902</v>
      </c>
      <c r="N35" s="9">
        <f t="shared" si="1"/>
        <v>0.30000000000000004</v>
      </c>
      <c r="O35" s="9">
        <f t="shared" si="1"/>
        <v>23.014516129032259</v>
      </c>
      <c r="P35" s="9">
        <f t="shared" si="1"/>
        <v>1432258.064516129</v>
      </c>
      <c r="Q35" s="17"/>
    </row>
    <row r="36" spans="1:18" x14ac:dyDescent="0.3">
      <c r="C36" s="36">
        <f>SUM(C4:C34)</f>
        <v>2301.6400000000003</v>
      </c>
    </row>
    <row r="37" spans="1:18" x14ac:dyDescent="0.3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8" x14ac:dyDescent="0.3">
      <c r="A38" s="11"/>
    </row>
    <row r="39" spans="1:18" x14ac:dyDescent="0.3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1" spans="1:18" ht="40.799999999999997" customHeight="1" x14ac:dyDescent="0.3">
      <c r="A41" s="39" t="s">
        <v>29</v>
      </c>
      <c r="B41" s="39"/>
      <c r="C41" s="39" t="s">
        <v>30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3" spans="1:18" x14ac:dyDescent="0.3">
      <c r="A43" s="11" t="s">
        <v>31</v>
      </c>
      <c r="B43" s="12">
        <f>MIN(B4:B34)</f>
        <v>71920</v>
      </c>
      <c r="C43" s="12">
        <f>MIN(C4:C34)</f>
        <v>71.92</v>
      </c>
      <c r="D43" s="12">
        <f t="shared" ref="D43:K43" si="2">MIN(D4:D34)</f>
        <v>7.01</v>
      </c>
      <c r="E43" s="12">
        <f t="shared" si="2"/>
        <v>7.63</v>
      </c>
      <c r="F43" s="12">
        <f t="shared" si="2"/>
        <v>125</v>
      </c>
      <c r="G43" s="12">
        <f t="shared" si="2"/>
        <v>16</v>
      </c>
      <c r="H43" s="12">
        <f t="shared" si="2"/>
        <v>268</v>
      </c>
      <c r="I43" s="12">
        <f t="shared" si="2"/>
        <v>40</v>
      </c>
      <c r="J43" s="12">
        <f t="shared" si="2"/>
        <v>258</v>
      </c>
      <c r="K43" s="12">
        <f t="shared" si="2"/>
        <v>24</v>
      </c>
      <c r="L43" s="12"/>
      <c r="M43" s="12">
        <f t="shared" ref="M43:P43" si="3">MIN(M4:M34)</f>
        <v>400</v>
      </c>
      <c r="N43" s="12">
        <f t="shared" si="3"/>
        <v>0.3</v>
      </c>
      <c r="O43" s="12">
        <f t="shared" si="3"/>
        <v>21.63</v>
      </c>
      <c r="P43" s="12">
        <f t="shared" si="3"/>
        <v>1200000</v>
      </c>
      <c r="Q43" s="12"/>
      <c r="R43" s="12"/>
    </row>
    <row r="44" spans="1:18" x14ac:dyDescent="0.3">
      <c r="A44" s="11"/>
    </row>
    <row r="45" spans="1:18" x14ac:dyDescent="0.3">
      <c r="A45" s="11" t="s">
        <v>32</v>
      </c>
      <c r="B45" s="12">
        <f>MAX(B4:B34)</f>
        <v>77620</v>
      </c>
      <c r="C45" s="12">
        <f>MAX(C4:C34)</f>
        <v>77.62</v>
      </c>
      <c r="D45" s="12">
        <f t="shared" ref="D45:K45" si="4">MAX(D4:D34)</f>
        <v>7.22</v>
      </c>
      <c r="E45" s="12">
        <f t="shared" si="4"/>
        <v>8.01</v>
      </c>
      <c r="F45" s="12">
        <f t="shared" si="4"/>
        <v>145</v>
      </c>
      <c r="G45" s="12">
        <f t="shared" si="4"/>
        <v>19</v>
      </c>
      <c r="H45" s="12">
        <f t="shared" si="4"/>
        <v>304</v>
      </c>
      <c r="I45" s="12">
        <f t="shared" si="4"/>
        <v>48</v>
      </c>
      <c r="J45" s="12">
        <f t="shared" si="4"/>
        <v>280</v>
      </c>
      <c r="K45" s="12">
        <f t="shared" si="4"/>
        <v>28</v>
      </c>
      <c r="L45" s="12"/>
      <c r="M45" s="12">
        <f t="shared" ref="M45:P45" si="5">MAX(M4:M34)</f>
        <v>700</v>
      </c>
      <c r="N45" s="12">
        <f t="shared" si="5"/>
        <v>0.3</v>
      </c>
      <c r="O45" s="12">
        <f t="shared" si="5"/>
        <v>24.12</v>
      </c>
      <c r="P45" s="12">
        <f t="shared" si="5"/>
        <v>1700000</v>
      </c>
      <c r="Q45" s="12"/>
      <c r="R45" s="12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2024-08-02T13:22:16Z</dcterms:modified>
</cp:coreProperties>
</file>