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F06A133-6301-4151-B31F-2B458A879A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I34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5" i="1"/>
  <c r="C36" i="1"/>
  <c r="B42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B44" i="1"/>
  <c r="B42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B35" i="1"/>
  <c r="C34" i="2"/>
  <c r="D34" i="2"/>
  <c r="E34" i="2"/>
  <c r="F34" i="2"/>
  <c r="G34" i="2"/>
  <c r="H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</calcChain>
</file>

<file path=xl/sharedStrings.xml><?xml version="1.0" encoding="utf-8"?>
<sst xmlns="http://schemas.openxmlformats.org/spreadsheetml/2006/main" count="125" uniqueCount="35">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</sst>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tabSelected="1" topLeftCell="D1" zoomScaleNormal="100" workbookViewId="0">
      <selection activeCell="O5" sqref="O5:O34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79.2" customHeight="1" thickBot="1" x14ac:dyDescent="0.35">
      <c r="A3" s="37" t="s">
        <v>1</v>
      </c>
      <c r="B3" s="39" t="s">
        <v>2</v>
      </c>
      <c r="C3" s="40"/>
      <c r="D3" s="41" t="s">
        <v>3</v>
      </c>
      <c r="E3" s="41"/>
      <c r="F3" s="42" t="s">
        <v>4</v>
      </c>
      <c r="G3" s="43"/>
      <c r="H3" s="44" t="s">
        <v>5</v>
      </c>
      <c r="I3" s="45"/>
      <c r="J3" s="46" t="s">
        <v>6</v>
      </c>
      <c r="K3" s="43"/>
      <c r="L3" s="47" t="s">
        <v>7</v>
      </c>
      <c r="M3" s="43"/>
      <c r="N3" s="1" t="s">
        <v>8</v>
      </c>
      <c r="O3" s="47" t="s">
        <v>9</v>
      </c>
      <c r="P3" s="48"/>
      <c r="Q3" s="49" t="s">
        <v>10</v>
      </c>
    </row>
    <row r="4" spans="1:17" ht="66.599999999999994" thickBot="1" x14ac:dyDescent="0.35">
      <c r="A4" s="38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50"/>
    </row>
    <row r="5" spans="1:17" x14ac:dyDescent="0.3">
      <c r="A5" s="14">
        <v>45017</v>
      </c>
      <c r="B5" s="19">
        <f>C5*1000</f>
        <v>114090</v>
      </c>
      <c r="C5" s="28">
        <v>114.09</v>
      </c>
      <c r="D5" s="28">
        <v>7.31</v>
      </c>
      <c r="E5" s="28">
        <v>7.53</v>
      </c>
      <c r="F5" s="19">
        <v>140</v>
      </c>
      <c r="G5" s="19">
        <v>29</v>
      </c>
      <c r="H5" s="19">
        <v>346</v>
      </c>
      <c r="I5" s="19">
        <v>44</v>
      </c>
      <c r="J5" s="19">
        <v>300</v>
      </c>
      <c r="K5" s="19">
        <v>37</v>
      </c>
      <c r="L5" s="22" t="s">
        <v>33</v>
      </c>
      <c r="M5" s="19">
        <v>700</v>
      </c>
      <c r="N5" s="19">
        <v>0.3</v>
      </c>
      <c r="O5" s="28">
        <v>24.35</v>
      </c>
      <c r="P5" s="19">
        <v>1300000</v>
      </c>
      <c r="Q5" s="17"/>
    </row>
    <row r="6" spans="1:17" x14ac:dyDescent="0.3">
      <c r="A6" s="14">
        <v>45018</v>
      </c>
      <c r="B6" s="19">
        <f t="shared" ref="B6:B34" si="0">C6*1000</f>
        <v>121040</v>
      </c>
      <c r="C6" s="28">
        <v>121.04</v>
      </c>
      <c r="D6" s="28">
        <v>7.39</v>
      </c>
      <c r="E6" s="28">
        <v>7.51</v>
      </c>
      <c r="F6" s="19">
        <v>120</v>
      </c>
      <c r="G6" s="19">
        <v>30</v>
      </c>
      <c r="H6" s="19">
        <v>338</v>
      </c>
      <c r="I6" s="19">
        <v>42</v>
      </c>
      <c r="J6" s="19">
        <v>298</v>
      </c>
      <c r="K6" s="19">
        <v>38</v>
      </c>
      <c r="L6" s="20" t="s">
        <v>33</v>
      </c>
      <c r="M6" s="19">
        <v>500</v>
      </c>
      <c r="N6" s="19">
        <v>0.2</v>
      </c>
      <c r="O6" s="28">
        <v>25.11</v>
      </c>
      <c r="P6" s="19">
        <v>1400000</v>
      </c>
      <c r="Q6" s="17"/>
    </row>
    <row r="7" spans="1:17" x14ac:dyDescent="0.3">
      <c r="A7" s="14">
        <v>45019</v>
      </c>
      <c r="B7" s="19">
        <f t="shared" si="0"/>
        <v>114420</v>
      </c>
      <c r="C7" s="28">
        <v>114.42</v>
      </c>
      <c r="D7" s="28">
        <v>7.45</v>
      </c>
      <c r="E7" s="28">
        <v>7.6</v>
      </c>
      <c r="F7" s="19">
        <v>130</v>
      </c>
      <c r="G7" s="19">
        <v>27</v>
      </c>
      <c r="H7" s="19">
        <v>356</v>
      </c>
      <c r="I7" s="19">
        <v>44</v>
      </c>
      <c r="J7" s="19">
        <v>295</v>
      </c>
      <c r="K7" s="19">
        <v>40</v>
      </c>
      <c r="L7" s="20" t="s">
        <v>33</v>
      </c>
      <c r="M7" s="19">
        <v>700</v>
      </c>
      <c r="N7" s="19">
        <v>0.2</v>
      </c>
      <c r="O7" s="28">
        <v>24.4</v>
      </c>
      <c r="P7" s="19">
        <v>1200000</v>
      </c>
      <c r="Q7" s="17"/>
    </row>
    <row r="8" spans="1:17" x14ac:dyDescent="0.3">
      <c r="A8" s="14">
        <v>45020</v>
      </c>
      <c r="B8" s="19">
        <f t="shared" si="0"/>
        <v>118180</v>
      </c>
      <c r="C8" s="27">
        <v>118.18</v>
      </c>
      <c r="D8" s="27">
        <v>7.53</v>
      </c>
      <c r="E8" s="27">
        <v>7.62</v>
      </c>
      <c r="F8" s="20">
        <v>145</v>
      </c>
      <c r="G8" s="20">
        <v>28</v>
      </c>
      <c r="H8" s="20">
        <v>352</v>
      </c>
      <c r="I8" s="20">
        <v>43</v>
      </c>
      <c r="J8" s="20">
        <v>287</v>
      </c>
      <c r="K8" s="20">
        <v>36</v>
      </c>
      <c r="L8" s="20" t="s">
        <v>33</v>
      </c>
      <c r="M8" s="19">
        <v>400</v>
      </c>
      <c r="N8" s="19">
        <v>0.3</v>
      </c>
      <c r="O8" s="28">
        <v>24.18</v>
      </c>
      <c r="P8" s="19">
        <v>1700000</v>
      </c>
      <c r="Q8" s="17"/>
    </row>
    <row r="9" spans="1:17" x14ac:dyDescent="0.3">
      <c r="A9" s="14">
        <v>45021</v>
      </c>
      <c r="B9" s="19">
        <f t="shared" si="0"/>
        <v>116890</v>
      </c>
      <c r="C9" s="27">
        <v>116.89</v>
      </c>
      <c r="D9" s="27">
        <v>7.57</v>
      </c>
      <c r="E9" s="27">
        <v>7.61</v>
      </c>
      <c r="F9" s="20">
        <v>135</v>
      </c>
      <c r="G9" s="20">
        <v>27</v>
      </c>
      <c r="H9" s="20">
        <v>336</v>
      </c>
      <c r="I9" s="20">
        <v>42</v>
      </c>
      <c r="J9" s="20">
        <v>301</v>
      </c>
      <c r="K9" s="20">
        <v>37</v>
      </c>
      <c r="L9" s="20" t="s">
        <v>33</v>
      </c>
      <c r="M9" s="19">
        <v>800</v>
      </c>
      <c r="N9" s="19">
        <v>0.3</v>
      </c>
      <c r="O9" s="27">
        <v>25.07</v>
      </c>
      <c r="P9" s="20">
        <v>1400000</v>
      </c>
      <c r="Q9" s="17"/>
    </row>
    <row r="10" spans="1:17" x14ac:dyDescent="0.3">
      <c r="A10" s="14">
        <v>45022</v>
      </c>
      <c r="B10" s="19">
        <f t="shared" si="0"/>
        <v>120590</v>
      </c>
      <c r="C10" s="27">
        <v>120.59</v>
      </c>
      <c r="D10" s="27">
        <v>7.43</v>
      </c>
      <c r="E10" s="27">
        <v>7.57</v>
      </c>
      <c r="F10" s="20">
        <v>145</v>
      </c>
      <c r="G10" s="20">
        <v>28</v>
      </c>
      <c r="H10" s="20">
        <v>354</v>
      </c>
      <c r="I10" s="20">
        <v>44</v>
      </c>
      <c r="J10" s="20">
        <v>305</v>
      </c>
      <c r="K10" s="20">
        <v>38</v>
      </c>
      <c r="L10" s="20" t="s">
        <v>33</v>
      </c>
      <c r="M10" s="20">
        <v>600</v>
      </c>
      <c r="N10" s="20">
        <v>0.2</v>
      </c>
      <c r="O10" s="27">
        <v>24.51</v>
      </c>
      <c r="P10" s="20">
        <v>1300000</v>
      </c>
      <c r="Q10" s="17"/>
    </row>
    <row r="11" spans="1:17" ht="16.8" customHeight="1" x14ac:dyDescent="0.3">
      <c r="A11" s="14">
        <v>45023</v>
      </c>
      <c r="B11" s="19">
        <f t="shared" si="0"/>
        <v>121560</v>
      </c>
      <c r="C11" s="23">
        <v>121.56</v>
      </c>
      <c r="D11" s="24">
        <v>7.52</v>
      </c>
      <c r="E11" s="24">
        <v>7.6</v>
      </c>
      <c r="F11" s="25">
        <v>140</v>
      </c>
      <c r="G11" s="25">
        <v>27</v>
      </c>
      <c r="H11" s="25">
        <v>338</v>
      </c>
      <c r="I11" s="25">
        <v>42</v>
      </c>
      <c r="J11" s="25">
        <v>308</v>
      </c>
      <c r="K11" s="25">
        <v>36</v>
      </c>
      <c r="L11" s="20" t="s">
        <v>33</v>
      </c>
      <c r="M11" s="26">
        <v>500</v>
      </c>
      <c r="N11" s="19">
        <v>0.2</v>
      </c>
      <c r="O11" s="27">
        <v>23.98</v>
      </c>
      <c r="P11" s="26">
        <v>1200000</v>
      </c>
      <c r="Q11" s="17"/>
    </row>
    <row r="12" spans="1:17" x14ac:dyDescent="0.3">
      <c r="A12" s="14">
        <v>45024</v>
      </c>
      <c r="B12" s="19">
        <f t="shared" si="0"/>
        <v>123900</v>
      </c>
      <c r="C12" s="27">
        <v>123.9</v>
      </c>
      <c r="D12" s="27">
        <v>7.47</v>
      </c>
      <c r="E12" s="27">
        <v>7.62</v>
      </c>
      <c r="F12" s="20">
        <v>120</v>
      </c>
      <c r="G12" s="20">
        <v>26</v>
      </c>
      <c r="H12" s="20">
        <v>342</v>
      </c>
      <c r="I12" s="20">
        <v>41</v>
      </c>
      <c r="J12" s="20">
        <v>300</v>
      </c>
      <c r="K12" s="20">
        <v>37</v>
      </c>
      <c r="L12" s="20" t="s">
        <v>33</v>
      </c>
      <c r="M12" s="20">
        <v>700</v>
      </c>
      <c r="N12" s="20">
        <v>0.3</v>
      </c>
      <c r="O12" s="27">
        <v>25.18</v>
      </c>
      <c r="P12" s="20">
        <v>1400000</v>
      </c>
      <c r="Q12" s="17"/>
    </row>
    <row r="13" spans="1:17" x14ac:dyDescent="0.3">
      <c r="A13" s="14">
        <v>45025</v>
      </c>
      <c r="B13" s="19">
        <f t="shared" si="0"/>
        <v>121420</v>
      </c>
      <c r="C13" s="27">
        <v>121.42</v>
      </c>
      <c r="D13" s="27">
        <v>7.58</v>
      </c>
      <c r="E13" s="27">
        <v>7.65</v>
      </c>
      <c r="F13" s="20">
        <v>145</v>
      </c>
      <c r="G13" s="20">
        <v>28</v>
      </c>
      <c r="H13" s="20">
        <v>350</v>
      </c>
      <c r="I13" s="20">
        <v>40</v>
      </c>
      <c r="J13" s="20">
        <v>304</v>
      </c>
      <c r="K13" s="20">
        <v>35</v>
      </c>
      <c r="L13" s="20" t="s">
        <v>33</v>
      </c>
      <c r="M13" s="20">
        <v>400</v>
      </c>
      <c r="N13" s="20">
        <v>0.3</v>
      </c>
      <c r="O13" s="27">
        <v>24.45</v>
      </c>
      <c r="P13" s="20">
        <v>1700000</v>
      </c>
      <c r="Q13" s="17"/>
    </row>
    <row r="14" spans="1:17" x14ac:dyDescent="0.3">
      <c r="A14" s="14">
        <v>45026</v>
      </c>
      <c r="B14" s="19">
        <f t="shared" si="0"/>
        <v>118180</v>
      </c>
      <c r="C14" s="27">
        <v>118.18</v>
      </c>
      <c r="D14" s="27">
        <v>7.6</v>
      </c>
      <c r="E14" s="27">
        <v>7.63</v>
      </c>
      <c r="F14" s="20">
        <v>135</v>
      </c>
      <c r="G14" s="20">
        <v>29</v>
      </c>
      <c r="H14" s="20">
        <v>340</v>
      </c>
      <c r="I14" s="20">
        <v>42</v>
      </c>
      <c r="J14" s="20">
        <v>307</v>
      </c>
      <c r="K14" s="20">
        <v>38</v>
      </c>
      <c r="L14" s="20" t="s">
        <v>33</v>
      </c>
      <c r="M14" s="20">
        <v>600</v>
      </c>
      <c r="N14" s="20">
        <v>0.2</v>
      </c>
      <c r="O14" s="27">
        <v>24.17</v>
      </c>
      <c r="P14" s="20">
        <v>1300000</v>
      </c>
      <c r="Q14" s="17"/>
    </row>
    <row r="15" spans="1:17" x14ac:dyDescent="0.3">
      <c r="A15" s="14">
        <v>45027</v>
      </c>
      <c r="B15" s="19">
        <f t="shared" si="0"/>
        <v>115280</v>
      </c>
      <c r="C15" s="27">
        <v>115.28</v>
      </c>
      <c r="D15" s="27">
        <v>7.54</v>
      </c>
      <c r="E15" s="27">
        <v>7.61</v>
      </c>
      <c r="F15" s="20">
        <v>140</v>
      </c>
      <c r="G15" s="20">
        <v>27</v>
      </c>
      <c r="H15" s="20">
        <v>338</v>
      </c>
      <c r="I15" s="20">
        <v>44</v>
      </c>
      <c r="J15" s="20">
        <v>302</v>
      </c>
      <c r="K15" s="20">
        <v>39</v>
      </c>
      <c r="L15" s="20" t="s">
        <v>33</v>
      </c>
      <c r="M15" s="20">
        <v>800</v>
      </c>
      <c r="N15" s="20">
        <v>0.2</v>
      </c>
      <c r="O15" s="27">
        <v>25.2</v>
      </c>
      <c r="P15" s="20">
        <v>1200000</v>
      </c>
      <c r="Q15" s="17"/>
    </row>
    <row r="16" spans="1:17" x14ac:dyDescent="0.3">
      <c r="A16" s="14">
        <v>45028</v>
      </c>
      <c r="B16" s="19">
        <f t="shared" si="0"/>
        <v>123040</v>
      </c>
      <c r="C16" s="27">
        <v>123.04</v>
      </c>
      <c r="D16" s="27">
        <v>7.18</v>
      </c>
      <c r="E16" s="27">
        <v>7.58</v>
      </c>
      <c r="F16" s="20">
        <v>130</v>
      </c>
      <c r="G16" s="20">
        <v>29</v>
      </c>
      <c r="H16" s="20">
        <v>354</v>
      </c>
      <c r="I16" s="20">
        <v>48</v>
      </c>
      <c r="J16" s="20">
        <v>314</v>
      </c>
      <c r="K16" s="20">
        <v>43</v>
      </c>
      <c r="L16" s="20" t="s">
        <v>33</v>
      </c>
      <c r="M16" s="20">
        <v>700</v>
      </c>
      <c r="N16" s="20">
        <v>0.3</v>
      </c>
      <c r="O16" s="27">
        <v>24.76</v>
      </c>
      <c r="P16" s="20">
        <v>1400000</v>
      </c>
      <c r="Q16" s="17"/>
    </row>
    <row r="17" spans="1:17" x14ac:dyDescent="0.3">
      <c r="A17" s="14">
        <v>45029</v>
      </c>
      <c r="B17" s="19">
        <f t="shared" si="0"/>
        <v>117570</v>
      </c>
      <c r="C17" s="27">
        <v>117.57</v>
      </c>
      <c r="D17" s="27">
        <v>7.41</v>
      </c>
      <c r="E17" s="27">
        <v>7.56</v>
      </c>
      <c r="F17" s="20">
        <v>125</v>
      </c>
      <c r="G17" s="20">
        <v>30</v>
      </c>
      <c r="H17" s="20">
        <v>322</v>
      </c>
      <c r="I17" s="20">
        <v>46</v>
      </c>
      <c r="J17" s="20">
        <v>298</v>
      </c>
      <c r="K17" s="20">
        <v>41</v>
      </c>
      <c r="L17" s="20" t="s">
        <v>33</v>
      </c>
      <c r="M17" s="20">
        <v>400</v>
      </c>
      <c r="N17" s="20">
        <v>0.3</v>
      </c>
      <c r="O17" s="27">
        <v>25.07</v>
      </c>
      <c r="P17" s="20">
        <v>1700000</v>
      </c>
      <c r="Q17" s="17"/>
    </row>
    <row r="18" spans="1:17" x14ac:dyDescent="0.3">
      <c r="A18" s="14">
        <v>45030</v>
      </c>
      <c r="B18" s="19">
        <f t="shared" si="0"/>
        <v>122590</v>
      </c>
      <c r="C18" s="27">
        <v>122.59</v>
      </c>
      <c r="D18" s="27">
        <v>7.46</v>
      </c>
      <c r="E18" s="27">
        <v>7.64</v>
      </c>
      <c r="F18" s="20">
        <v>145</v>
      </c>
      <c r="G18" s="20">
        <v>27</v>
      </c>
      <c r="H18" s="20">
        <v>344</v>
      </c>
      <c r="I18" s="20">
        <v>41</v>
      </c>
      <c r="J18" s="20">
        <v>314</v>
      </c>
      <c r="K18" s="20">
        <v>36</v>
      </c>
      <c r="L18" s="20" t="s">
        <v>33</v>
      </c>
      <c r="M18" s="20">
        <v>500</v>
      </c>
      <c r="N18" s="20">
        <v>0.2</v>
      </c>
      <c r="O18" s="27">
        <v>25.4</v>
      </c>
      <c r="P18" s="20">
        <v>1200000</v>
      </c>
      <c r="Q18" s="17"/>
    </row>
    <row r="19" spans="1:17" x14ac:dyDescent="0.3">
      <c r="A19" s="14">
        <v>45031</v>
      </c>
      <c r="B19" s="19">
        <f t="shared" si="0"/>
        <v>118880</v>
      </c>
      <c r="C19" s="27">
        <v>118.88</v>
      </c>
      <c r="D19" s="27">
        <v>7.42</v>
      </c>
      <c r="E19" s="27">
        <v>7.68</v>
      </c>
      <c r="F19" s="20">
        <v>125</v>
      </c>
      <c r="G19" s="20">
        <v>29</v>
      </c>
      <c r="H19" s="20">
        <v>332</v>
      </c>
      <c r="I19" s="20">
        <v>43</v>
      </c>
      <c r="J19" s="20">
        <v>308</v>
      </c>
      <c r="K19" s="20">
        <v>36</v>
      </c>
      <c r="L19" s="20" t="s">
        <v>33</v>
      </c>
      <c r="M19" s="20">
        <v>600</v>
      </c>
      <c r="N19" s="20">
        <v>0.2</v>
      </c>
      <c r="O19" s="27">
        <v>25.1</v>
      </c>
      <c r="P19" s="20">
        <v>1300000</v>
      </c>
      <c r="Q19" s="17"/>
    </row>
    <row r="20" spans="1:17" x14ac:dyDescent="0.3">
      <c r="A20" s="14">
        <v>45032</v>
      </c>
      <c r="B20" s="19">
        <f t="shared" si="0"/>
        <v>118480</v>
      </c>
      <c r="C20" s="27">
        <v>118.48</v>
      </c>
      <c r="D20" s="27">
        <v>7.48</v>
      </c>
      <c r="E20" s="27">
        <v>7.62</v>
      </c>
      <c r="F20" s="20">
        <v>130</v>
      </c>
      <c r="G20" s="20">
        <v>30</v>
      </c>
      <c r="H20" s="20">
        <v>336</v>
      </c>
      <c r="I20" s="20">
        <v>46</v>
      </c>
      <c r="J20" s="20">
        <v>292</v>
      </c>
      <c r="K20" s="20">
        <v>47</v>
      </c>
      <c r="L20" s="20" t="s">
        <v>33</v>
      </c>
      <c r="M20" s="20">
        <v>400</v>
      </c>
      <c r="N20" s="20">
        <v>0.3</v>
      </c>
      <c r="O20" s="27">
        <v>24.7</v>
      </c>
      <c r="P20" s="20">
        <v>1400000</v>
      </c>
      <c r="Q20" s="17"/>
    </row>
    <row r="21" spans="1:17" x14ac:dyDescent="0.3">
      <c r="A21" s="14">
        <v>45033</v>
      </c>
      <c r="B21" s="19">
        <f t="shared" si="0"/>
        <v>115420</v>
      </c>
      <c r="C21" s="27">
        <v>115.42</v>
      </c>
      <c r="D21" s="27">
        <v>7.49</v>
      </c>
      <c r="E21" s="27">
        <v>7.63</v>
      </c>
      <c r="F21" s="20">
        <v>140</v>
      </c>
      <c r="G21" s="20">
        <v>29</v>
      </c>
      <c r="H21" s="20">
        <v>344</v>
      </c>
      <c r="I21" s="20">
        <v>43</v>
      </c>
      <c r="J21" s="20">
        <v>301</v>
      </c>
      <c r="K21" s="20">
        <v>37</v>
      </c>
      <c r="L21" s="20" t="s">
        <v>33</v>
      </c>
      <c r="M21" s="20">
        <v>600</v>
      </c>
      <c r="N21" s="20">
        <v>0.2</v>
      </c>
      <c r="O21" s="27">
        <v>25.3</v>
      </c>
      <c r="P21" s="20">
        <v>1100000</v>
      </c>
      <c r="Q21" s="17"/>
    </row>
    <row r="22" spans="1:17" x14ac:dyDescent="0.3">
      <c r="A22" s="14">
        <v>45034</v>
      </c>
      <c r="B22" s="19">
        <f t="shared" si="0"/>
        <v>112100</v>
      </c>
      <c r="C22" s="27">
        <v>112.1</v>
      </c>
      <c r="D22" s="27">
        <v>7.47</v>
      </c>
      <c r="E22" s="27">
        <v>7.69</v>
      </c>
      <c r="F22" s="20">
        <v>145</v>
      </c>
      <c r="G22" s="20">
        <v>28</v>
      </c>
      <c r="H22" s="20">
        <v>336</v>
      </c>
      <c r="I22" s="20">
        <v>45</v>
      </c>
      <c r="J22" s="20">
        <v>305</v>
      </c>
      <c r="K22" s="20">
        <v>40</v>
      </c>
      <c r="L22" s="20" t="s">
        <v>33</v>
      </c>
      <c r="M22" s="20">
        <v>800</v>
      </c>
      <c r="N22" s="20">
        <v>0.3</v>
      </c>
      <c r="O22" s="27">
        <v>25.2</v>
      </c>
      <c r="P22" s="20">
        <v>1700000</v>
      </c>
      <c r="Q22" s="17"/>
    </row>
    <row r="23" spans="1:17" x14ac:dyDescent="0.3">
      <c r="A23" s="14">
        <v>45035</v>
      </c>
      <c r="B23" s="19">
        <f t="shared" si="0"/>
        <v>113880</v>
      </c>
      <c r="C23" s="27">
        <v>113.88</v>
      </c>
      <c r="D23" s="27">
        <v>7.25</v>
      </c>
      <c r="E23" s="27">
        <v>7.75</v>
      </c>
      <c r="F23" s="20">
        <v>135</v>
      </c>
      <c r="G23" s="20">
        <v>29</v>
      </c>
      <c r="H23" s="20">
        <v>328</v>
      </c>
      <c r="I23" s="20">
        <v>42</v>
      </c>
      <c r="J23" s="20">
        <v>298</v>
      </c>
      <c r="K23" s="20">
        <v>36</v>
      </c>
      <c r="L23" s="20" t="s">
        <v>33</v>
      </c>
      <c r="M23" s="20">
        <v>500</v>
      </c>
      <c r="N23" s="20">
        <v>0.2</v>
      </c>
      <c r="O23" s="27">
        <v>24.9</v>
      </c>
      <c r="P23" s="20">
        <v>1200000</v>
      </c>
      <c r="Q23" s="17"/>
    </row>
    <row r="24" spans="1:17" x14ac:dyDescent="0.3">
      <c r="A24" s="14">
        <v>45036</v>
      </c>
      <c r="B24" s="19">
        <f t="shared" si="0"/>
        <v>118620</v>
      </c>
      <c r="C24" s="27">
        <v>118.62</v>
      </c>
      <c r="D24" s="27">
        <v>7.41</v>
      </c>
      <c r="E24" s="27">
        <v>7.72</v>
      </c>
      <c r="F24" s="20">
        <v>140</v>
      </c>
      <c r="G24" s="20">
        <v>30</v>
      </c>
      <c r="H24" s="20">
        <v>330</v>
      </c>
      <c r="I24" s="20">
        <v>48</v>
      </c>
      <c r="J24" s="20">
        <v>294</v>
      </c>
      <c r="K24" s="20">
        <v>52</v>
      </c>
      <c r="L24" s="20" t="s">
        <v>33</v>
      </c>
      <c r="M24" s="20">
        <v>400</v>
      </c>
      <c r="N24" s="20">
        <v>0.2</v>
      </c>
      <c r="O24" s="27">
        <v>24.73</v>
      </c>
      <c r="P24" s="20">
        <v>1300000</v>
      </c>
      <c r="Q24" s="17"/>
    </row>
    <row r="25" spans="1:17" x14ac:dyDescent="0.3">
      <c r="A25" s="14">
        <v>45037</v>
      </c>
      <c r="B25" s="19">
        <f t="shared" si="0"/>
        <v>116020</v>
      </c>
      <c r="C25" s="27">
        <v>116.02</v>
      </c>
      <c r="D25" s="27">
        <v>7.07</v>
      </c>
      <c r="E25" s="27">
        <v>6.91</v>
      </c>
      <c r="F25" s="20">
        <v>145</v>
      </c>
      <c r="G25" s="20">
        <v>25</v>
      </c>
      <c r="H25" s="20">
        <v>318</v>
      </c>
      <c r="I25" s="20">
        <v>38</v>
      </c>
      <c r="J25" s="20">
        <v>291</v>
      </c>
      <c r="K25" s="20">
        <v>34</v>
      </c>
      <c r="L25" s="20" t="s">
        <v>33</v>
      </c>
      <c r="M25" s="20">
        <v>600</v>
      </c>
      <c r="N25" s="20">
        <v>0.3</v>
      </c>
      <c r="O25" s="27">
        <v>25.11</v>
      </c>
      <c r="P25" s="20">
        <v>1700000</v>
      </c>
      <c r="Q25" s="17"/>
    </row>
    <row r="26" spans="1:17" x14ac:dyDescent="0.3">
      <c r="A26" s="14">
        <v>45038</v>
      </c>
      <c r="B26" s="19">
        <f t="shared" si="0"/>
        <v>119980</v>
      </c>
      <c r="C26" s="27">
        <v>119.98</v>
      </c>
      <c r="D26" s="27">
        <v>7.48</v>
      </c>
      <c r="E26" s="27">
        <v>7.67</v>
      </c>
      <c r="F26" s="20">
        <v>140</v>
      </c>
      <c r="G26" s="20">
        <v>27</v>
      </c>
      <c r="H26" s="20">
        <v>340</v>
      </c>
      <c r="I26" s="20">
        <v>42</v>
      </c>
      <c r="J26" s="20">
        <v>307</v>
      </c>
      <c r="K26" s="20">
        <v>38</v>
      </c>
      <c r="L26" s="20" t="s">
        <v>33</v>
      </c>
      <c r="M26" s="20">
        <v>700</v>
      </c>
      <c r="N26" s="20">
        <v>0.3</v>
      </c>
      <c r="O26" s="27">
        <v>25.04</v>
      </c>
      <c r="P26" s="20">
        <v>1300000</v>
      </c>
      <c r="Q26" s="17"/>
    </row>
    <row r="27" spans="1:17" x14ac:dyDescent="0.3">
      <c r="A27" s="14">
        <v>45039</v>
      </c>
      <c r="B27" s="19">
        <f t="shared" si="0"/>
        <v>115210</v>
      </c>
      <c r="C27" s="27">
        <v>115.21</v>
      </c>
      <c r="D27" s="27">
        <v>7.5</v>
      </c>
      <c r="E27" s="27">
        <v>7.65</v>
      </c>
      <c r="F27" s="20">
        <v>130</v>
      </c>
      <c r="G27" s="20">
        <v>28</v>
      </c>
      <c r="H27" s="20">
        <v>324</v>
      </c>
      <c r="I27" s="20">
        <v>43</v>
      </c>
      <c r="J27" s="20">
        <v>305</v>
      </c>
      <c r="K27" s="20">
        <v>39</v>
      </c>
      <c r="L27" s="20" t="s">
        <v>33</v>
      </c>
      <c r="M27" s="20">
        <v>800</v>
      </c>
      <c r="N27" s="20">
        <v>0.2</v>
      </c>
      <c r="O27" s="27">
        <v>24.41</v>
      </c>
      <c r="P27" s="20">
        <v>1400000</v>
      </c>
      <c r="Q27" s="17"/>
    </row>
    <row r="28" spans="1:17" x14ac:dyDescent="0.3">
      <c r="A28" s="14">
        <v>45040</v>
      </c>
      <c r="B28" s="19">
        <f t="shared" si="0"/>
        <v>118220</v>
      </c>
      <c r="C28" s="27">
        <v>118.22</v>
      </c>
      <c r="D28" s="27">
        <v>7.48</v>
      </c>
      <c r="E28" s="27">
        <v>7.76</v>
      </c>
      <c r="F28" s="20">
        <v>135</v>
      </c>
      <c r="G28" s="20">
        <v>27</v>
      </c>
      <c r="H28" s="20">
        <v>332</v>
      </c>
      <c r="I28" s="20">
        <v>42</v>
      </c>
      <c r="J28" s="20">
        <v>299</v>
      </c>
      <c r="K28" s="20">
        <v>39</v>
      </c>
      <c r="L28" s="20" t="s">
        <v>33</v>
      </c>
      <c r="M28" s="20">
        <v>700</v>
      </c>
      <c r="N28" s="20">
        <v>0.3</v>
      </c>
      <c r="O28" s="27">
        <v>24.8</v>
      </c>
      <c r="P28" s="20">
        <v>1200000</v>
      </c>
      <c r="Q28" s="17"/>
    </row>
    <row r="29" spans="1:17" x14ac:dyDescent="0.3">
      <c r="A29" s="14">
        <v>45041</v>
      </c>
      <c r="B29" s="19">
        <f t="shared" si="0"/>
        <v>117480</v>
      </c>
      <c r="C29" s="27">
        <v>117.48</v>
      </c>
      <c r="D29" s="27">
        <v>7.46</v>
      </c>
      <c r="E29" s="27">
        <v>7.79</v>
      </c>
      <c r="F29" s="20">
        <v>125</v>
      </c>
      <c r="G29" s="20">
        <v>29</v>
      </c>
      <c r="H29" s="20">
        <v>328</v>
      </c>
      <c r="I29" s="20">
        <v>44</v>
      </c>
      <c r="J29" s="20">
        <v>304</v>
      </c>
      <c r="K29" s="20">
        <v>40</v>
      </c>
      <c r="L29" s="20" t="s">
        <v>33</v>
      </c>
      <c r="M29" s="20">
        <v>600</v>
      </c>
      <c r="N29" s="20">
        <v>0.2</v>
      </c>
      <c r="O29" s="27">
        <v>25.1</v>
      </c>
      <c r="P29" s="20">
        <v>1700000</v>
      </c>
      <c r="Q29" s="17"/>
    </row>
    <row r="30" spans="1:17" x14ac:dyDescent="0.3">
      <c r="A30" s="14">
        <v>45042</v>
      </c>
      <c r="B30" s="19">
        <f t="shared" si="0"/>
        <v>116410</v>
      </c>
      <c r="C30" s="27">
        <v>116.41</v>
      </c>
      <c r="D30" s="27">
        <v>7.45</v>
      </c>
      <c r="E30" s="27">
        <v>7.72</v>
      </c>
      <c r="F30" s="20">
        <v>130</v>
      </c>
      <c r="G30" s="20">
        <v>28</v>
      </c>
      <c r="H30" s="20">
        <v>326</v>
      </c>
      <c r="I30" s="20">
        <v>41</v>
      </c>
      <c r="J30" s="20">
        <v>307</v>
      </c>
      <c r="K30" s="20">
        <v>38</v>
      </c>
      <c r="L30" s="20" t="s">
        <v>33</v>
      </c>
      <c r="M30" s="20">
        <v>500</v>
      </c>
      <c r="N30" s="20">
        <v>0.3</v>
      </c>
      <c r="O30" s="27">
        <v>24.3</v>
      </c>
      <c r="P30" s="20">
        <v>1300000</v>
      </c>
      <c r="Q30" s="17"/>
    </row>
    <row r="31" spans="1:17" x14ac:dyDescent="0.3">
      <c r="A31" s="14">
        <v>45043</v>
      </c>
      <c r="B31" s="19">
        <f t="shared" si="0"/>
        <v>113780</v>
      </c>
      <c r="C31" s="27">
        <v>113.78</v>
      </c>
      <c r="D31" s="27">
        <v>7.44</v>
      </c>
      <c r="E31" s="27">
        <v>7.77</v>
      </c>
      <c r="F31" s="20">
        <v>125</v>
      </c>
      <c r="G31" s="20">
        <v>27</v>
      </c>
      <c r="H31" s="20">
        <v>319</v>
      </c>
      <c r="I31" s="20">
        <v>43</v>
      </c>
      <c r="J31" s="20">
        <v>290</v>
      </c>
      <c r="K31" s="20">
        <v>39</v>
      </c>
      <c r="L31" s="20" t="s">
        <v>33</v>
      </c>
      <c r="M31" s="20">
        <v>700</v>
      </c>
      <c r="N31" s="20">
        <v>0.2</v>
      </c>
      <c r="O31" s="27">
        <v>25.4</v>
      </c>
      <c r="P31" s="20">
        <v>1400000</v>
      </c>
      <c r="Q31" s="17"/>
    </row>
    <row r="32" spans="1:17" x14ac:dyDescent="0.3">
      <c r="A32" s="14">
        <v>45044</v>
      </c>
      <c r="B32" s="19">
        <f t="shared" si="0"/>
        <v>109360</v>
      </c>
      <c r="C32" s="27">
        <v>109.36</v>
      </c>
      <c r="D32" s="27">
        <v>7.43</v>
      </c>
      <c r="E32" s="27">
        <v>7.69</v>
      </c>
      <c r="F32" s="20">
        <v>150</v>
      </c>
      <c r="G32" s="20">
        <v>29</v>
      </c>
      <c r="H32" s="20">
        <v>336</v>
      </c>
      <c r="I32" s="20">
        <v>40</v>
      </c>
      <c r="J32" s="20">
        <v>294</v>
      </c>
      <c r="K32" s="20">
        <v>37</v>
      </c>
      <c r="L32" s="20" t="s">
        <v>33</v>
      </c>
      <c r="M32" s="20">
        <v>500</v>
      </c>
      <c r="N32" s="20">
        <v>0.3</v>
      </c>
      <c r="O32" s="27">
        <v>25.2</v>
      </c>
      <c r="P32" s="20">
        <v>1200000</v>
      </c>
      <c r="Q32" s="17"/>
    </row>
    <row r="33" spans="1:18" x14ac:dyDescent="0.3">
      <c r="A33" s="14">
        <v>45045</v>
      </c>
      <c r="B33" s="19">
        <f t="shared" si="0"/>
        <v>108650</v>
      </c>
      <c r="C33" s="27">
        <v>108.65</v>
      </c>
      <c r="D33" s="27">
        <v>7.45</v>
      </c>
      <c r="E33" s="27">
        <v>7.76</v>
      </c>
      <c r="F33" s="20">
        <v>145</v>
      </c>
      <c r="G33" s="20">
        <v>25</v>
      </c>
      <c r="H33" s="20">
        <v>340</v>
      </c>
      <c r="I33" s="20">
        <v>42</v>
      </c>
      <c r="J33" s="20">
        <v>307</v>
      </c>
      <c r="K33" s="20">
        <v>36</v>
      </c>
      <c r="L33" s="20" t="s">
        <v>33</v>
      </c>
      <c r="M33" s="20">
        <v>800</v>
      </c>
      <c r="N33" s="20">
        <v>0.2</v>
      </c>
      <c r="O33" s="27">
        <v>24.9</v>
      </c>
      <c r="P33" s="20">
        <v>1400000</v>
      </c>
      <c r="Q33" s="17"/>
    </row>
    <row r="34" spans="1:18" ht="15" thickBot="1" x14ac:dyDescent="0.35">
      <c r="A34" s="14">
        <v>45046</v>
      </c>
      <c r="B34" s="19">
        <f t="shared" si="0"/>
        <v>108340</v>
      </c>
      <c r="C34" s="27">
        <v>108.34</v>
      </c>
      <c r="D34" s="27">
        <v>7.45</v>
      </c>
      <c r="E34" s="27">
        <v>7.72</v>
      </c>
      <c r="F34" s="20">
        <v>130</v>
      </c>
      <c r="G34" s="20">
        <v>28</v>
      </c>
      <c r="H34" s="20">
        <v>330</v>
      </c>
      <c r="I34" s="20">
        <v>44</v>
      </c>
      <c r="J34" s="20">
        <v>312</v>
      </c>
      <c r="K34" s="20">
        <v>40</v>
      </c>
      <c r="L34" s="20" t="s">
        <v>33</v>
      </c>
      <c r="M34" s="20">
        <v>700</v>
      </c>
      <c r="N34" s="20">
        <v>0.2</v>
      </c>
      <c r="O34" s="27">
        <v>25</v>
      </c>
      <c r="P34" s="20">
        <v>1300000</v>
      </c>
      <c r="Q34" s="17"/>
    </row>
    <row r="35" spans="1:18" ht="15" thickBot="1" x14ac:dyDescent="0.35">
      <c r="A35" s="11" t="s">
        <v>28</v>
      </c>
      <c r="B35" s="18">
        <f t="shared" ref="B35:K35" si="1">AVERAGE(B5:B34)</f>
        <v>116986</v>
      </c>
      <c r="C35" s="18">
        <f t="shared" si="1"/>
        <v>116.986</v>
      </c>
      <c r="D35" s="18">
        <f t="shared" si="1"/>
        <v>7.4389999999999974</v>
      </c>
      <c r="E35" s="18">
        <f t="shared" si="1"/>
        <v>7.6286666666666649</v>
      </c>
      <c r="F35" s="18">
        <f t="shared" si="1"/>
        <v>135.5</v>
      </c>
      <c r="G35" s="18">
        <f t="shared" si="1"/>
        <v>28</v>
      </c>
      <c r="H35" s="18">
        <f t="shared" si="1"/>
        <v>336.96666666666664</v>
      </c>
      <c r="I35" s="18">
        <f t="shared" si="1"/>
        <v>42.966666666666669</v>
      </c>
      <c r="J35" s="18">
        <f t="shared" si="1"/>
        <v>301.56666666666666</v>
      </c>
      <c r="K35" s="18">
        <f t="shared" si="1"/>
        <v>38.633333333333333</v>
      </c>
      <c r="L35" s="18" t="s">
        <v>33</v>
      </c>
      <c r="M35" s="18">
        <f>AVERAGE(M5:M34)</f>
        <v>606.66666666666663</v>
      </c>
      <c r="N35" s="18">
        <f>AVERAGE(N5:N34)</f>
        <v>0.24666666666666667</v>
      </c>
      <c r="O35" s="18">
        <f>AVERAGE(O5:O34)</f>
        <v>24.833999999999993</v>
      </c>
      <c r="P35" s="18">
        <f>AVERAGE(P5:P34)</f>
        <v>1376666.6666666667</v>
      </c>
      <c r="Q35" s="13"/>
    </row>
    <row r="36" spans="1:18" x14ac:dyDescent="0.3">
      <c r="C36" s="29">
        <f>SUM(C5:C34)</f>
        <v>3509.58</v>
      </c>
    </row>
    <row r="40" spans="1:18" ht="18" x14ac:dyDescent="0.3">
      <c r="A40" s="33" t="s">
        <v>29</v>
      </c>
      <c r="B40" s="33"/>
      <c r="C40" s="32" t="s">
        <v>30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ht="40.799999999999997" customHeight="1" x14ac:dyDescent="0.3"/>
    <row r="42" spans="1:18" x14ac:dyDescent="0.3">
      <c r="A42" s="15" t="s">
        <v>31</v>
      </c>
      <c r="B42" s="16">
        <f t="shared" ref="B42:K42" si="2">MIN(B5:B34)</f>
        <v>108340</v>
      </c>
      <c r="C42" s="16">
        <f t="shared" si="2"/>
        <v>108.34</v>
      </c>
      <c r="D42" s="16">
        <f t="shared" si="2"/>
        <v>7.07</v>
      </c>
      <c r="E42" s="16">
        <f t="shared" si="2"/>
        <v>6.91</v>
      </c>
      <c r="F42" s="16">
        <f t="shared" si="2"/>
        <v>120</v>
      </c>
      <c r="G42" s="16">
        <f t="shared" si="2"/>
        <v>25</v>
      </c>
      <c r="H42" s="16">
        <f t="shared" si="2"/>
        <v>318</v>
      </c>
      <c r="I42" s="16">
        <f t="shared" si="2"/>
        <v>38</v>
      </c>
      <c r="J42" s="16">
        <f t="shared" si="2"/>
        <v>287</v>
      </c>
      <c r="K42" s="16">
        <f t="shared" si="2"/>
        <v>34</v>
      </c>
      <c r="L42" s="16"/>
      <c r="M42" s="16">
        <f>MIN(M5:M34)</f>
        <v>400</v>
      </c>
      <c r="N42" s="16">
        <f>MIN(N5:N34)</f>
        <v>0.2</v>
      </c>
      <c r="O42" s="16">
        <f>MIN(O5:O34)</f>
        <v>23.98</v>
      </c>
      <c r="P42" s="16">
        <f>MIN(P5:P34)</f>
        <v>1100000</v>
      </c>
      <c r="Q42" s="16"/>
    </row>
    <row r="43" spans="1:18" x14ac:dyDescent="0.3">
      <c r="A43" s="15"/>
      <c r="R43" s="16"/>
    </row>
    <row r="44" spans="1:18" x14ac:dyDescent="0.3">
      <c r="A44" s="15" t="s">
        <v>32</v>
      </c>
      <c r="B44" s="16">
        <f t="shared" ref="B44:K44" si="3">MAX(B5:B34)</f>
        <v>123900</v>
      </c>
      <c r="C44" s="16">
        <f t="shared" si="3"/>
        <v>123.9</v>
      </c>
      <c r="D44" s="16">
        <f t="shared" si="3"/>
        <v>7.6</v>
      </c>
      <c r="E44" s="16">
        <f t="shared" si="3"/>
        <v>7.79</v>
      </c>
      <c r="F44" s="16">
        <f t="shared" si="3"/>
        <v>150</v>
      </c>
      <c r="G44" s="16">
        <f t="shared" si="3"/>
        <v>30</v>
      </c>
      <c r="H44" s="16">
        <f t="shared" si="3"/>
        <v>356</v>
      </c>
      <c r="I44" s="16">
        <f t="shared" si="3"/>
        <v>48</v>
      </c>
      <c r="J44" s="16">
        <f t="shared" si="3"/>
        <v>314</v>
      </c>
      <c r="K44" s="16">
        <f t="shared" si="3"/>
        <v>52</v>
      </c>
      <c r="L44" s="16"/>
      <c r="M44" s="16">
        <f>MAX(M5:M34)</f>
        <v>800</v>
      </c>
      <c r="N44" s="16">
        <f>MAX(N5:N34)</f>
        <v>0.3</v>
      </c>
      <c r="O44" s="16">
        <f>MAX(O5:O34)</f>
        <v>25.4</v>
      </c>
      <c r="P44" s="16">
        <f>MAX(P5:P34)</f>
        <v>1700000</v>
      </c>
      <c r="Q44" s="16"/>
    </row>
    <row r="45" spans="1:18" x14ac:dyDescent="0.3">
      <c r="R45" s="16"/>
    </row>
  </sheetData>
  <mergeCells count="12">
    <mergeCell ref="C40:Q40"/>
    <mergeCell ref="A40:B40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workbookViewId="0">
      <selection activeCell="Q4" sqref="Q4:Q33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9" ht="91.2" customHeight="1" thickBot="1" x14ac:dyDescent="0.35">
      <c r="A2" s="37" t="s">
        <v>1</v>
      </c>
      <c r="B2" s="39" t="s">
        <v>25</v>
      </c>
      <c r="C2" s="54"/>
      <c r="D2" s="41" t="s">
        <v>3</v>
      </c>
      <c r="E2" s="41"/>
      <c r="F2" s="42" t="s">
        <v>4</v>
      </c>
      <c r="G2" s="43"/>
      <c r="H2" s="44" t="s">
        <v>5</v>
      </c>
      <c r="I2" s="45"/>
      <c r="J2" s="46" t="s">
        <v>6</v>
      </c>
      <c r="K2" s="43"/>
      <c r="L2" s="47" t="s">
        <v>7</v>
      </c>
      <c r="M2" s="43"/>
      <c r="N2" s="1" t="s">
        <v>8</v>
      </c>
      <c r="O2" s="47" t="s">
        <v>9</v>
      </c>
      <c r="P2" s="48"/>
      <c r="Q2" s="49" t="s">
        <v>10</v>
      </c>
    </row>
    <row r="3" spans="1:19" ht="66.599999999999994" thickBot="1" x14ac:dyDescent="0.35">
      <c r="A3" s="3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0"/>
    </row>
    <row r="4" spans="1:19" x14ac:dyDescent="0.3">
      <c r="A4" s="14">
        <v>45017</v>
      </c>
      <c r="B4" s="19">
        <f>C4*1000</f>
        <v>81420</v>
      </c>
      <c r="C4" s="28">
        <v>81.42</v>
      </c>
      <c r="D4" s="28">
        <v>7.33</v>
      </c>
      <c r="E4" s="28">
        <v>7.67</v>
      </c>
      <c r="F4" s="19">
        <v>125</v>
      </c>
      <c r="G4" s="19">
        <v>16</v>
      </c>
      <c r="H4" s="19">
        <v>332</v>
      </c>
      <c r="I4" s="19">
        <v>44</v>
      </c>
      <c r="J4" s="19">
        <v>307</v>
      </c>
      <c r="K4" s="19">
        <v>26</v>
      </c>
      <c r="L4" s="22" t="s">
        <v>33</v>
      </c>
      <c r="M4" s="19">
        <v>600</v>
      </c>
      <c r="N4" s="19">
        <v>0.3</v>
      </c>
      <c r="O4" s="28">
        <v>23.65</v>
      </c>
      <c r="P4" s="19">
        <v>1700000</v>
      </c>
      <c r="Q4" s="17"/>
    </row>
    <row r="5" spans="1:19" x14ac:dyDescent="0.3">
      <c r="A5" s="14">
        <v>45018</v>
      </c>
      <c r="B5" s="19">
        <f t="shared" ref="B5:B33" si="0">C5*1000</f>
        <v>70590</v>
      </c>
      <c r="C5" s="28">
        <v>70.59</v>
      </c>
      <c r="D5" s="28">
        <v>7.31</v>
      </c>
      <c r="E5" s="28">
        <v>7.62</v>
      </c>
      <c r="F5" s="19">
        <v>135</v>
      </c>
      <c r="G5" s="19">
        <v>18</v>
      </c>
      <c r="H5" s="19">
        <v>324</v>
      </c>
      <c r="I5" s="19">
        <v>48</v>
      </c>
      <c r="J5" s="19">
        <v>298</v>
      </c>
      <c r="K5" s="19">
        <v>25</v>
      </c>
      <c r="L5" s="20" t="s">
        <v>33</v>
      </c>
      <c r="M5" s="19">
        <v>700</v>
      </c>
      <c r="N5" s="19">
        <v>0.2</v>
      </c>
      <c r="O5" s="28">
        <v>23.89</v>
      </c>
      <c r="P5" s="19">
        <v>1400000</v>
      </c>
      <c r="Q5" s="17"/>
    </row>
    <row r="6" spans="1:19" x14ac:dyDescent="0.3">
      <c r="A6" s="14">
        <v>45019</v>
      </c>
      <c r="B6" s="19">
        <f t="shared" si="0"/>
        <v>70760</v>
      </c>
      <c r="C6" s="28">
        <v>70.760000000000005</v>
      </c>
      <c r="D6" s="28">
        <v>7.28</v>
      </c>
      <c r="E6" s="28">
        <v>7.61</v>
      </c>
      <c r="F6" s="19">
        <v>130</v>
      </c>
      <c r="G6" s="19">
        <v>16</v>
      </c>
      <c r="H6" s="19">
        <v>336</v>
      </c>
      <c r="I6" s="19">
        <v>44</v>
      </c>
      <c r="J6" s="19">
        <v>291</v>
      </c>
      <c r="K6" s="19">
        <v>26</v>
      </c>
      <c r="L6" s="20" t="s">
        <v>33</v>
      </c>
      <c r="M6" s="19">
        <v>500</v>
      </c>
      <c r="N6" s="19">
        <v>0.3</v>
      </c>
      <c r="O6" s="28">
        <v>23.93</v>
      </c>
      <c r="P6" s="19">
        <v>1700000</v>
      </c>
      <c r="Q6" s="17"/>
      <c r="S6" t="s">
        <v>34</v>
      </c>
    </row>
    <row r="7" spans="1:19" x14ac:dyDescent="0.3">
      <c r="A7" s="14">
        <v>45020</v>
      </c>
      <c r="B7" s="19">
        <f t="shared" si="0"/>
        <v>68850</v>
      </c>
      <c r="C7" s="27">
        <v>68.849999999999994</v>
      </c>
      <c r="D7" s="27">
        <v>7.35</v>
      </c>
      <c r="E7" s="27">
        <v>7.6</v>
      </c>
      <c r="F7" s="20">
        <v>135</v>
      </c>
      <c r="G7" s="20">
        <v>17</v>
      </c>
      <c r="H7" s="20">
        <v>316</v>
      </c>
      <c r="I7" s="20">
        <v>40</v>
      </c>
      <c r="J7" s="20">
        <v>287</v>
      </c>
      <c r="K7" s="20">
        <v>27</v>
      </c>
      <c r="L7" s="20" t="s">
        <v>33</v>
      </c>
      <c r="M7" s="20">
        <v>600</v>
      </c>
      <c r="N7" s="20">
        <v>0.2</v>
      </c>
      <c r="O7" s="28">
        <v>23.22</v>
      </c>
      <c r="P7" s="19">
        <v>1400000</v>
      </c>
      <c r="Q7" s="17"/>
    </row>
    <row r="8" spans="1:19" x14ac:dyDescent="0.3">
      <c r="A8" s="14">
        <v>45021</v>
      </c>
      <c r="B8" s="19">
        <f t="shared" si="0"/>
        <v>72030</v>
      </c>
      <c r="C8" s="27">
        <v>72.03</v>
      </c>
      <c r="D8" s="27">
        <v>7.29</v>
      </c>
      <c r="E8" s="27">
        <v>7.62</v>
      </c>
      <c r="F8" s="20">
        <v>140</v>
      </c>
      <c r="G8" s="20">
        <v>18</v>
      </c>
      <c r="H8" s="20">
        <v>324</v>
      </c>
      <c r="I8" s="20">
        <v>44</v>
      </c>
      <c r="J8" s="20">
        <v>297</v>
      </c>
      <c r="K8" s="20">
        <v>26</v>
      </c>
      <c r="L8" s="20" t="s">
        <v>33</v>
      </c>
      <c r="M8" s="20">
        <v>400</v>
      </c>
      <c r="N8" s="20">
        <v>0.3</v>
      </c>
      <c r="O8" s="28">
        <v>24.47</v>
      </c>
      <c r="P8" s="19">
        <v>1300000</v>
      </c>
      <c r="Q8" s="17"/>
    </row>
    <row r="9" spans="1:19" x14ac:dyDescent="0.3">
      <c r="A9" s="14">
        <v>45022</v>
      </c>
      <c r="B9" s="19">
        <f t="shared" si="0"/>
        <v>69030</v>
      </c>
      <c r="C9" s="27">
        <v>69.03</v>
      </c>
      <c r="D9" s="27">
        <v>7.27</v>
      </c>
      <c r="E9" s="27">
        <v>7.65</v>
      </c>
      <c r="F9" s="20">
        <v>145</v>
      </c>
      <c r="G9" s="20">
        <v>19</v>
      </c>
      <c r="H9" s="20">
        <v>328</v>
      </c>
      <c r="I9" s="20">
        <v>48</v>
      </c>
      <c r="J9" s="20">
        <v>283</v>
      </c>
      <c r="K9" s="20">
        <v>25</v>
      </c>
      <c r="L9" s="20" t="s">
        <v>33</v>
      </c>
      <c r="M9" s="20">
        <v>700</v>
      </c>
      <c r="N9" s="20">
        <v>0.2</v>
      </c>
      <c r="O9" s="28">
        <v>23.76</v>
      </c>
      <c r="P9" s="19">
        <v>1700000</v>
      </c>
      <c r="Q9" s="17"/>
    </row>
    <row r="10" spans="1:19" x14ac:dyDescent="0.3">
      <c r="A10" s="14">
        <v>45023</v>
      </c>
      <c r="B10" s="19">
        <f t="shared" si="0"/>
        <v>70300</v>
      </c>
      <c r="C10" s="27">
        <v>70.3</v>
      </c>
      <c r="D10" s="27">
        <v>7.29</v>
      </c>
      <c r="E10" s="27">
        <v>7.64</v>
      </c>
      <c r="F10" s="20">
        <v>130</v>
      </c>
      <c r="G10" s="20">
        <v>17</v>
      </c>
      <c r="H10" s="20">
        <v>332</v>
      </c>
      <c r="I10" s="20">
        <v>40</v>
      </c>
      <c r="J10" s="20">
        <v>289</v>
      </c>
      <c r="K10" s="20">
        <v>26</v>
      </c>
      <c r="L10" s="20" t="s">
        <v>33</v>
      </c>
      <c r="M10" s="20">
        <v>500</v>
      </c>
      <c r="N10" s="20">
        <v>0.3</v>
      </c>
      <c r="O10" s="27">
        <v>23.22</v>
      </c>
      <c r="P10" s="20">
        <v>1400000</v>
      </c>
      <c r="Q10" s="17"/>
    </row>
    <row r="11" spans="1:19" x14ac:dyDescent="0.3">
      <c r="A11" s="14">
        <v>45024</v>
      </c>
      <c r="B11" s="19">
        <f t="shared" si="0"/>
        <v>71400</v>
      </c>
      <c r="C11" s="27">
        <v>71.400000000000006</v>
      </c>
      <c r="D11" s="27">
        <v>7.38</v>
      </c>
      <c r="E11" s="27">
        <v>7.63</v>
      </c>
      <c r="F11" s="20">
        <v>135</v>
      </c>
      <c r="G11" s="20">
        <v>18</v>
      </c>
      <c r="H11" s="20">
        <v>336</v>
      </c>
      <c r="I11" s="20">
        <v>40</v>
      </c>
      <c r="J11" s="20">
        <v>290</v>
      </c>
      <c r="K11" s="20">
        <v>26</v>
      </c>
      <c r="L11" s="20" t="s">
        <v>33</v>
      </c>
      <c r="M11" s="20">
        <v>600</v>
      </c>
      <c r="N11" s="20">
        <v>0.2</v>
      </c>
      <c r="O11" s="27">
        <v>24.64</v>
      </c>
      <c r="P11" s="20">
        <v>1700000</v>
      </c>
      <c r="Q11" s="17"/>
    </row>
    <row r="12" spans="1:19" x14ac:dyDescent="0.3">
      <c r="A12" s="14">
        <v>45025</v>
      </c>
      <c r="B12" s="19">
        <f t="shared" si="0"/>
        <v>74500</v>
      </c>
      <c r="C12" s="27">
        <v>74.5</v>
      </c>
      <c r="D12" s="27">
        <v>7.32</v>
      </c>
      <c r="E12" s="27">
        <v>7.65</v>
      </c>
      <c r="F12" s="20">
        <v>125</v>
      </c>
      <c r="G12" s="20">
        <v>16</v>
      </c>
      <c r="H12" s="20">
        <v>324</v>
      </c>
      <c r="I12" s="20">
        <v>44</v>
      </c>
      <c r="J12" s="20">
        <v>287</v>
      </c>
      <c r="K12" s="20">
        <v>27</v>
      </c>
      <c r="L12" s="20" t="s">
        <v>33</v>
      </c>
      <c r="M12" s="20">
        <v>700</v>
      </c>
      <c r="N12" s="20">
        <v>0.3</v>
      </c>
      <c r="O12" s="27">
        <v>24.88</v>
      </c>
      <c r="P12" s="20">
        <v>1400000</v>
      </c>
      <c r="Q12" s="17"/>
    </row>
    <row r="13" spans="1:19" x14ac:dyDescent="0.3">
      <c r="A13" s="14">
        <v>45026</v>
      </c>
      <c r="B13" s="19">
        <f t="shared" si="0"/>
        <v>74300</v>
      </c>
      <c r="C13" s="27">
        <v>74.3</v>
      </c>
      <c r="D13" s="27">
        <v>7.27</v>
      </c>
      <c r="E13" s="27">
        <v>7.64</v>
      </c>
      <c r="F13" s="20">
        <v>130</v>
      </c>
      <c r="G13" s="20">
        <v>17</v>
      </c>
      <c r="H13" s="20">
        <v>332</v>
      </c>
      <c r="I13" s="20">
        <v>48</v>
      </c>
      <c r="J13" s="20">
        <v>307</v>
      </c>
      <c r="K13" s="20">
        <v>26</v>
      </c>
      <c r="L13" s="20" t="s">
        <v>33</v>
      </c>
      <c r="M13" s="20">
        <v>400</v>
      </c>
      <c r="N13" s="20">
        <v>0.2</v>
      </c>
      <c r="O13" s="27">
        <v>23.77</v>
      </c>
      <c r="P13" s="20">
        <v>1700000</v>
      </c>
      <c r="Q13" s="17"/>
    </row>
    <row r="14" spans="1:19" x14ac:dyDescent="0.3">
      <c r="A14" s="14">
        <v>45027</v>
      </c>
      <c r="B14" s="19">
        <f t="shared" si="0"/>
        <v>70030</v>
      </c>
      <c r="C14" s="27">
        <v>70.03</v>
      </c>
      <c r="D14" s="27">
        <v>7.28</v>
      </c>
      <c r="E14" s="27">
        <v>7.62</v>
      </c>
      <c r="F14" s="20">
        <v>140</v>
      </c>
      <c r="G14" s="20">
        <v>18</v>
      </c>
      <c r="H14" s="20">
        <v>328</v>
      </c>
      <c r="I14" s="20">
        <v>44</v>
      </c>
      <c r="J14" s="20">
        <v>292</v>
      </c>
      <c r="K14" s="20">
        <v>27</v>
      </c>
      <c r="L14" s="20" t="s">
        <v>33</v>
      </c>
      <c r="M14" s="20">
        <v>500</v>
      </c>
      <c r="N14" s="20">
        <v>0.3</v>
      </c>
      <c r="O14" s="27">
        <v>23.9</v>
      </c>
      <c r="P14" s="20">
        <v>1300000</v>
      </c>
      <c r="Q14" s="17"/>
    </row>
    <row r="15" spans="1:19" x14ac:dyDescent="0.3">
      <c r="A15" s="14">
        <v>45028</v>
      </c>
      <c r="B15" s="19">
        <f t="shared" si="0"/>
        <v>71200</v>
      </c>
      <c r="C15" s="27">
        <v>71.2</v>
      </c>
      <c r="D15" s="27">
        <v>7.31</v>
      </c>
      <c r="E15" s="27">
        <v>7.61</v>
      </c>
      <c r="F15" s="20">
        <v>130</v>
      </c>
      <c r="G15" s="20">
        <v>17</v>
      </c>
      <c r="H15" s="20">
        <v>336</v>
      </c>
      <c r="I15" s="20">
        <v>40</v>
      </c>
      <c r="J15" s="20">
        <v>298</v>
      </c>
      <c r="K15" s="20">
        <v>26</v>
      </c>
      <c r="L15" s="20" t="s">
        <v>33</v>
      </c>
      <c r="M15" s="20">
        <v>600</v>
      </c>
      <c r="N15" s="20">
        <v>0.2</v>
      </c>
      <c r="O15" s="27">
        <v>23.35</v>
      </c>
      <c r="P15" s="20">
        <v>1400000</v>
      </c>
      <c r="Q15" s="17"/>
    </row>
    <row r="16" spans="1:19" x14ac:dyDescent="0.3">
      <c r="A16" s="14">
        <v>45029</v>
      </c>
      <c r="B16" s="19">
        <f t="shared" si="0"/>
        <v>73100</v>
      </c>
      <c r="C16" s="27">
        <v>73.099999999999994</v>
      </c>
      <c r="D16" s="27">
        <v>7.28</v>
      </c>
      <c r="E16" s="27">
        <v>7.65</v>
      </c>
      <c r="F16" s="20">
        <v>125</v>
      </c>
      <c r="G16" s="20">
        <v>16</v>
      </c>
      <c r="H16" s="20">
        <v>328</v>
      </c>
      <c r="I16" s="20">
        <v>44</v>
      </c>
      <c r="J16" s="20">
        <v>285</v>
      </c>
      <c r="K16" s="20">
        <v>27</v>
      </c>
      <c r="L16" s="20" t="s">
        <v>33</v>
      </c>
      <c r="M16" s="20">
        <v>700</v>
      </c>
      <c r="N16" s="20">
        <v>0.3</v>
      </c>
      <c r="O16" s="27">
        <v>23.29</v>
      </c>
      <c r="P16" s="20">
        <v>1700000</v>
      </c>
      <c r="Q16" s="17"/>
    </row>
    <row r="17" spans="1:17" x14ac:dyDescent="0.3">
      <c r="A17" s="14">
        <v>45030</v>
      </c>
      <c r="B17" s="19">
        <f t="shared" si="0"/>
        <v>74090</v>
      </c>
      <c r="C17" s="27">
        <v>74.09</v>
      </c>
      <c r="D17" s="27">
        <v>7.26</v>
      </c>
      <c r="E17" s="27">
        <v>7.6</v>
      </c>
      <c r="F17" s="20">
        <v>135</v>
      </c>
      <c r="G17" s="20">
        <v>18</v>
      </c>
      <c r="H17" s="20">
        <v>316</v>
      </c>
      <c r="I17" s="20">
        <v>40</v>
      </c>
      <c r="J17" s="20">
        <v>282</v>
      </c>
      <c r="K17" s="20">
        <v>26</v>
      </c>
      <c r="L17" s="20" t="s">
        <v>33</v>
      </c>
      <c r="M17" s="20">
        <v>500</v>
      </c>
      <c r="N17" s="20">
        <v>0.2</v>
      </c>
      <c r="O17" s="27">
        <v>23.16</v>
      </c>
      <c r="P17" s="20">
        <v>1400000</v>
      </c>
      <c r="Q17" s="17"/>
    </row>
    <row r="18" spans="1:17" x14ac:dyDescent="0.3">
      <c r="A18" s="14">
        <v>45031</v>
      </c>
      <c r="B18" s="19">
        <f t="shared" si="0"/>
        <v>74890</v>
      </c>
      <c r="C18" s="27">
        <v>74.89</v>
      </c>
      <c r="D18" s="27">
        <v>7.28</v>
      </c>
      <c r="E18" s="27">
        <v>7.58</v>
      </c>
      <c r="F18" s="20">
        <v>140</v>
      </c>
      <c r="G18" s="20">
        <v>16</v>
      </c>
      <c r="H18" s="20">
        <v>324</v>
      </c>
      <c r="I18" s="20">
        <v>44</v>
      </c>
      <c r="J18" s="20">
        <v>276</v>
      </c>
      <c r="K18" s="20">
        <v>27</v>
      </c>
      <c r="L18" s="20" t="s">
        <v>33</v>
      </c>
      <c r="M18" s="20">
        <v>600</v>
      </c>
      <c r="N18" s="20">
        <v>0.3</v>
      </c>
      <c r="O18" s="27">
        <v>24.03</v>
      </c>
      <c r="P18" s="20">
        <v>1700000</v>
      </c>
      <c r="Q18" s="17"/>
    </row>
    <row r="19" spans="1:17" x14ac:dyDescent="0.3">
      <c r="A19" s="14">
        <v>45032</v>
      </c>
      <c r="B19" s="19">
        <f t="shared" si="0"/>
        <v>74350</v>
      </c>
      <c r="C19" s="27">
        <v>74.349999999999994</v>
      </c>
      <c r="D19" s="27">
        <v>7.31</v>
      </c>
      <c r="E19" s="27">
        <v>7.62</v>
      </c>
      <c r="F19" s="20">
        <v>130</v>
      </c>
      <c r="G19" s="20">
        <v>17</v>
      </c>
      <c r="H19" s="20">
        <v>320</v>
      </c>
      <c r="I19" s="20">
        <v>40</v>
      </c>
      <c r="J19" s="20">
        <v>295</v>
      </c>
      <c r="K19" s="20">
        <v>26</v>
      </c>
      <c r="L19" s="20" t="s">
        <v>33</v>
      </c>
      <c r="M19" s="20">
        <v>700</v>
      </c>
      <c r="N19" s="20">
        <v>0.3</v>
      </c>
      <c r="O19" s="27">
        <v>23.76</v>
      </c>
      <c r="P19" s="20">
        <v>1300000</v>
      </c>
      <c r="Q19" s="17"/>
    </row>
    <row r="20" spans="1:17" x14ac:dyDescent="0.3">
      <c r="A20" s="14">
        <v>45033</v>
      </c>
      <c r="B20" s="19">
        <f t="shared" si="0"/>
        <v>72650</v>
      </c>
      <c r="C20" s="27">
        <v>72.650000000000006</v>
      </c>
      <c r="D20" s="27">
        <v>7.23</v>
      </c>
      <c r="E20" s="27">
        <v>7.56</v>
      </c>
      <c r="F20" s="20">
        <v>125</v>
      </c>
      <c r="G20" s="20">
        <v>16</v>
      </c>
      <c r="H20" s="20">
        <v>312</v>
      </c>
      <c r="I20" s="20">
        <v>44</v>
      </c>
      <c r="J20" s="20">
        <v>278</v>
      </c>
      <c r="K20" s="20">
        <v>25</v>
      </c>
      <c r="L20" s="20" t="s">
        <v>33</v>
      </c>
      <c r="M20" s="20">
        <v>500</v>
      </c>
      <c r="N20" s="20">
        <v>0.2</v>
      </c>
      <c r="O20" s="27">
        <v>23.98</v>
      </c>
      <c r="P20" s="20">
        <v>1400000</v>
      </c>
      <c r="Q20" s="17"/>
    </row>
    <row r="21" spans="1:17" x14ac:dyDescent="0.3">
      <c r="A21" s="14">
        <v>45034</v>
      </c>
      <c r="B21" s="19">
        <f t="shared" si="0"/>
        <v>73880</v>
      </c>
      <c r="C21" s="27">
        <v>73.88</v>
      </c>
      <c r="D21" s="27">
        <v>7.26</v>
      </c>
      <c r="E21" s="27">
        <v>7.63</v>
      </c>
      <c r="F21" s="20">
        <v>135</v>
      </c>
      <c r="G21" s="20">
        <v>17</v>
      </c>
      <c r="H21" s="20">
        <v>316</v>
      </c>
      <c r="I21" s="20">
        <v>40</v>
      </c>
      <c r="J21" s="20">
        <v>286</v>
      </c>
      <c r="K21" s="20">
        <v>27</v>
      </c>
      <c r="L21" s="20" t="s">
        <v>33</v>
      </c>
      <c r="M21" s="20">
        <v>600</v>
      </c>
      <c r="N21" s="20">
        <v>0.2</v>
      </c>
      <c r="O21" s="27">
        <v>23.63</v>
      </c>
      <c r="P21" s="20">
        <v>1300000</v>
      </c>
      <c r="Q21" s="17"/>
    </row>
    <row r="22" spans="1:17" x14ac:dyDescent="0.3">
      <c r="A22" s="14">
        <v>45035</v>
      </c>
      <c r="B22" s="19">
        <f t="shared" si="0"/>
        <v>78160</v>
      </c>
      <c r="C22" s="27">
        <v>78.16</v>
      </c>
      <c r="D22" s="27">
        <v>7.28</v>
      </c>
      <c r="E22" s="27">
        <v>7.65</v>
      </c>
      <c r="F22" s="20">
        <v>130</v>
      </c>
      <c r="G22" s="20">
        <v>18</v>
      </c>
      <c r="H22" s="20">
        <v>324</v>
      </c>
      <c r="I22" s="20">
        <v>44</v>
      </c>
      <c r="J22" s="20">
        <v>293</v>
      </c>
      <c r="K22" s="20">
        <v>26</v>
      </c>
      <c r="L22" s="20" t="s">
        <v>33</v>
      </c>
      <c r="M22" s="20">
        <v>700</v>
      </c>
      <c r="N22" s="20">
        <v>0.3</v>
      </c>
      <c r="O22" s="27">
        <v>23.84</v>
      </c>
      <c r="P22" s="20">
        <v>1700000</v>
      </c>
      <c r="Q22" s="17"/>
    </row>
    <row r="23" spans="1:17" x14ac:dyDescent="0.3">
      <c r="A23" s="14">
        <v>45036</v>
      </c>
      <c r="B23" s="19">
        <f t="shared" si="0"/>
        <v>71230</v>
      </c>
      <c r="C23" s="27">
        <v>71.23</v>
      </c>
      <c r="D23" s="30">
        <v>7.31</v>
      </c>
      <c r="E23" s="27">
        <v>7.63</v>
      </c>
      <c r="F23" s="20">
        <v>135</v>
      </c>
      <c r="G23" s="20">
        <v>16</v>
      </c>
      <c r="H23" s="20">
        <v>332</v>
      </c>
      <c r="I23" s="20">
        <v>36</v>
      </c>
      <c r="J23" s="20">
        <v>296</v>
      </c>
      <c r="K23" s="20">
        <v>25</v>
      </c>
      <c r="L23" s="20" t="s">
        <v>33</v>
      </c>
      <c r="M23" s="20">
        <v>400</v>
      </c>
      <c r="N23" s="20">
        <v>0.2</v>
      </c>
      <c r="O23" s="27">
        <v>24.9</v>
      </c>
      <c r="P23" s="20">
        <v>1300000</v>
      </c>
      <c r="Q23" s="17"/>
    </row>
    <row r="24" spans="1:17" x14ac:dyDescent="0.3">
      <c r="A24" s="14">
        <v>45037</v>
      </c>
      <c r="B24" s="19">
        <f t="shared" si="0"/>
        <v>74630</v>
      </c>
      <c r="C24" s="27">
        <v>74.63</v>
      </c>
      <c r="D24" s="27">
        <v>7.27</v>
      </c>
      <c r="E24" s="27">
        <v>7.66</v>
      </c>
      <c r="F24" s="20">
        <v>140</v>
      </c>
      <c r="G24" s="20">
        <v>18</v>
      </c>
      <c r="H24" s="20">
        <v>312</v>
      </c>
      <c r="I24" s="20">
        <v>44</v>
      </c>
      <c r="J24" s="20">
        <v>275</v>
      </c>
      <c r="K24" s="20">
        <v>27</v>
      </c>
      <c r="L24" s="20" t="s">
        <v>33</v>
      </c>
      <c r="M24" s="20">
        <v>600</v>
      </c>
      <c r="N24" s="20">
        <v>0.3</v>
      </c>
      <c r="O24" s="27">
        <v>23.35</v>
      </c>
      <c r="P24" s="20">
        <v>1400000</v>
      </c>
      <c r="Q24" s="17"/>
    </row>
    <row r="25" spans="1:17" x14ac:dyDescent="0.3">
      <c r="A25" s="14">
        <v>45038</v>
      </c>
      <c r="B25" s="19">
        <f t="shared" si="0"/>
        <v>70780</v>
      </c>
      <c r="C25" s="27">
        <v>70.78</v>
      </c>
      <c r="D25" s="27">
        <v>7.18</v>
      </c>
      <c r="E25" s="27">
        <v>7.63</v>
      </c>
      <c r="F25" s="20">
        <v>130</v>
      </c>
      <c r="G25" s="20">
        <v>17</v>
      </c>
      <c r="H25" s="20">
        <v>316</v>
      </c>
      <c r="I25" s="20">
        <v>40</v>
      </c>
      <c r="J25" s="20">
        <v>286</v>
      </c>
      <c r="K25" s="20">
        <v>26</v>
      </c>
      <c r="L25" s="20" t="s">
        <v>33</v>
      </c>
      <c r="M25" s="20">
        <v>500</v>
      </c>
      <c r="N25" s="20">
        <v>0.2</v>
      </c>
      <c r="O25" s="27">
        <v>24.47</v>
      </c>
      <c r="P25" s="20">
        <v>1700000</v>
      </c>
      <c r="Q25" s="17"/>
    </row>
    <row r="26" spans="1:17" x14ac:dyDescent="0.3">
      <c r="A26" s="14">
        <v>45039</v>
      </c>
      <c r="B26" s="19">
        <f t="shared" si="0"/>
        <v>69970</v>
      </c>
      <c r="C26" s="27">
        <v>69.97</v>
      </c>
      <c r="D26" s="27">
        <v>7.25</v>
      </c>
      <c r="E26" s="27">
        <v>7.65</v>
      </c>
      <c r="F26" s="20">
        <v>125</v>
      </c>
      <c r="G26" s="20">
        <v>16</v>
      </c>
      <c r="H26" s="20">
        <v>324</v>
      </c>
      <c r="I26" s="20">
        <v>44</v>
      </c>
      <c r="J26" s="20">
        <v>297</v>
      </c>
      <c r="K26" s="20">
        <v>25</v>
      </c>
      <c r="L26" s="20" t="s">
        <v>33</v>
      </c>
      <c r="M26" s="20">
        <v>700</v>
      </c>
      <c r="N26" s="20">
        <v>0.3</v>
      </c>
      <c r="O26" s="27">
        <v>24</v>
      </c>
      <c r="P26" s="20">
        <v>1400000</v>
      </c>
      <c r="Q26" s="17"/>
    </row>
    <row r="27" spans="1:17" x14ac:dyDescent="0.3">
      <c r="A27" s="14">
        <v>45040</v>
      </c>
      <c r="B27" s="19">
        <f t="shared" si="0"/>
        <v>75320</v>
      </c>
      <c r="C27" s="27">
        <v>75.319999999999993</v>
      </c>
      <c r="D27" s="27">
        <v>7.18</v>
      </c>
      <c r="E27" s="27">
        <v>7.67</v>
      </c>
      <c r="F27" s="20">
        <v>140</v>
      </c>
      <c r="G27" s="20">
        <v>18</v>
      </c>
      <c r="H27" s="20">
        <v>332</v>
      </c>
      <c r="I27" s="20">
        <v>48</v>
      </c>
      <c r="J27" s="20">
        <v>305</v>
      </c>
      <c r="K27" s="20">
        <v>26</v>
      </c>
      <c r="L27" s="20" t="s">
        <v>33</v>
      </c>
      <c r="M27" s="20">
        <v>400</v>
      </c>
      <c r="N27" s="20">
        <v>0.3</v>
      </c>
      <c r="O27" s="27">
        <v>23.24</v>
      </c>
      <c r="P27" s="20">
        <v>1300000</v>
      </c>
      <c r="Q27" s="17"/>
    </row>
    <row r="28" spans="1:17" x14ac:dyDescent="0.3">
      <c r="A28" s="14">
        <v>45041</v>
      </c>
      <c r="B28" s="19">
        <f t="shared" si="0"/>
        <v>76810</v>
      </c>
      <c r="C28" s="27">
        <v>76.81</v>
      </c>
      <c r="D28" s="27">
        <v>7.21</v>
      </c>
      <c r="E28" s="27">
        <v>7.66</v>
      </c>
      <c r="F28" s="20">
        <v>130</v>
      </c>
      <c r="G28" s="20">
        <v>17</v>
      </c>
      <c r="H28" s="20">
        <v>328</v>
      </c>
      <c r="I28" s="20">
        <v>44</v>
      </c>
      <c r="J28" s="20">
        <v>272</v>
      </c>
      <c r="K28" s="20">
        <v>25</v>
      </c>
      <c r="L28" s="20" t="s">
        <v>33</v>
      </c>
      <c r="M28" s="20">
        <v>600</v>
      </c>
      <c r="N28" s="20">
        <v>0.2</v>
      </c>
      <c r="O28" s="27">
        <v>22.77</v>
      </c>
      <c r="P28" s="20">
        <v>1700000</v>
      </c>
      <c r="Q28" s="17"/>
    </row>
    <row r="29" spans="1:17" x14ac:dyDescent="0.3">
      <c r="A29" s="14">
        <v>45042</v>
      </c>
      <c r="B29" s="19">
        <f t="shared" si="0"/>
        <v>74560</v>
      </c>
      <c r="C29" s="27">
        <v>74.56</v>
      </c>
      <c r="D29" s="27">
        <v>7.26</v>
      </c>
      <c r="E29" s="27">
        <v>7.64</v>
      </c>
      <c r="F29" s="20">
        <v>135</v>
      </c>
      <c r="G29" s="20">
        <v>16</v>
      </c>
      <c r="H29" s="20">
        <v>336</v>
      </c>
      <c r="I29" s="20">
        <v>40</v>
      </c>
      <c r="J29" s="20">
        <v>295</v>
      </c>
      <c r="K29" s="20">
        <v>27</v>
      </c>
      <c r="L29" s="20" t="s">
        <v>33</v>
      </c>
      <c r="M29" s="20">
        <v>500</v>
      </c>
      <c r="N29" s="20">
        <v>0.3</v>
      </c>
      <c r="O29" s="27">
        <v>24.09</v>
      </c>
      <c r="P29" s="20">
        <v>1400000</v>
      </c>
      <c r="Q29" s="17"/>
    </row>
    <row r="30" spans="1:17" x14ac:dyDescent="0.3">
      <c r="A30" s="14">
        <v>45043</v>
      </c>
      <c r="B30" s="19">
        <f t="shared" si="0"/>
        <v>76810</v>
      </c>
      <c r="C30" s="27">
        <v>76.81</v>
      </c>
      <c r="D30" s="27">
        <v>7.22</v>
      </c>
      <c r="E30" s="27">
        <v>7.67</v>
      </c>
      <c r="F30" s="20">
        <v>130</v>
      </c>
      <c r="G30" s="20">
        <v>18</v>
      </c>
      <c r="H30" s="20">
        <v>324</v>
      </c>
      <c r="I30" s="20">
        <v>44</v>
      </c>
      <c r="J30" s="20">
        <v>284</v>
      </c>
      <c r="K30" s="20">
        <v>26</v>
      </c>
      <c r="L30" s="20" t="s">
        <v>33</v>
      </c>
      <c r="M30" s="20">
        <v>700</v>
      </c>
      <c r="N30" s="20">
        <v>0.3</v>
      </c>
      <c r="O30" s="27">
        <v>23.52</v>
      </c>
      <c r="P30" s="20">
        <v>1700000</v>
      </c>
      <c r="Q30" s="17"/>
    </row>
    <row r="31" spans="1:17" x14ac:dyDescent="0.3">
      <c r="A31" s="14">
        <v>45044</v>
      </c>
      <c r="B31" s="19">
        <f t="shared" si="0"/>
        <v>74700</v>
      </c>
      <c r="C31" s="27">
        <v>74.7</v>
      </c>
      <c r="D31" s="27">
        <v>7.31</v>
      </c>
      <c r="E31" s="27">
        <v>7.69</v>
      </c>
      <c r="F31" s="20">
        <v>140</v>
      </c>
      <c r="G31" s="20">
        <v>17</v>
      </c>
      <c r="H31" s="20">
        <v>316</v>
      </c>
      <c r="I31" s="20">
        <v>40</v>
      </c>
      <c r="J31" s="20">
        <v>278</v>
      </c>
      <c r="K31" s="20">
        <v>25</v>
      </c>
      <c r="L31" s="20" t="s">
        <v>33</v>
      </c>
      <c r="M31" s="20">
        <v>400</v>
      </c>
      <c r="N31" s="20">
        <v>0.2</v>
      </c>
      <c r="O31" s="27">
        <v>24.07</v>
      </c>
      <c r="P31" s="20">
        <v>1300000</v>
      </c>
      <c r="Q31" s="17"/>
    </row>
    <row r="32" spans="1:17" x14ac:dyDescent="0.3">
      <c r="A32" s="14">
        <v>45045</v>
      </c>
      <c r="B32" s="19">
        <f t="shared" si="0"/>
        <v>70300</v>
      </c>
      <c r="C32" s="27">
        <v>70.3</v>
      </c>
      <c r="D32" s="27">
        <v>7.33</v>
      </c>
      <c r="E32" s="27">
        <v>7.71</v>
      </c>
      <c r="F32" s="20">
        <v>145</v>
      </c>
      <c r="G32" s="20">
        <v>16</v>
      </c>
      <c r="H32" s="20">
        <v>312</v>
      </c>
      <c r="I32" s="20">
        <v>36</v>
      </c>
      <c r="J32" s="20">
        <v>282</v>
      </c>
      <c r="K32" s="20">
        <v>26</v>
      </c>
      <c r="L32" s="20" t="s">
        <v>33</v>
      </c>
      <c r="M32" s="20">
        <v>600</v>
      </c>
      <c r="N32" s="20">
        <v>0.3</v>
      </c>
      <c r="O32" s="27">
        <v>24.11</v>
      </c>
      <c r="P32" s="20">
        <v>1400000</v>
      </c>
      <c r="Q32" s="17"/>
    </row>
    <row r="33" spans="1:18" ht="15" thickBot="1" x14ac:dyDescent="0.35">
      <c r="A33" s="14">
        <v>45046</v>
      </c>
      <c r="B33" s="19">
        <f t="shared" si="0"/>
        <v>71120</v>
      </c>
      <c r="C33" s="27">
        <v>71.12</v>
      </c>
      <c r="D33" s="27">
        <v>7.28</v>
      </c>
      <c r="E33" s="27">
        <v>7.73</v>
      </c>
      <c r="F33" s="20">
        <v>135</v>
      </c>
      <c r="G33" s="20">
        <v>19</v>
      </c>
      <c r="H33" s="20">
        <v>324</v>
      </c>
      <c r="I33" s="20">
        <v>40</v>
      </c>
      <c r="J33" s="20">
        <v>279</v>
      </c>
      <c r="K33" s="20">
        <v>25</v>
      </c>
      <c r="L33" s="20" t="s">
        <v>33</v>
      </c>
      <c r="M33" s="20">
        <v>500</v>
      </c>
      <c r="N33" s="20">
        <v>0.3</v>
      </c>
      <c r="O33" s="27">
        <v>24.57</v>
      </c>
      <c r="P33" s="20">
        <v>1700000</v>
      </c>
      <c r="Q33" s="17"/>
    </row>
    <row r="34" spans="1:18" ht="15" thickBot="1" x14ac:dyDescent="0.35">
      <c r="A34" s="11" t="s">
        <v>28</v>
      </c>
      <c r="B34" s="12">
        <f t="shared" ref="B34:K34" si="1">AVERAGE(B4:B33)</f>
        <v>73058.666666666672</v>
      </c>
      <c r="C34" s="12">
        <f t="shared" si="1"/>
        <v>73.058666666666653</v>
      </c>
      <c r="D34" s="12">
        <f t="shared" si="1"/>
        <v>7.2793333333333354</v>
      </c>
      <c r="E34" s="12">
        <f t="shared" si="1"/>
        <v>7.6396666666666651</v>
      </c>
      <c r="F34" s="12">
        <f t="shared" si="1"/>
        <v>133.5</v>
      </c>
      <c r="G34" s="12">
        <f t="shared" si="1"/>
        <v>17.100000000000001</v>
      </c>
      <c r="H34" s="12">
        <f t="shared" si="1"/>
        <v>324.8</v>
      </c>
      <c r="I34" s="12">
        <f t="shared" si="1"/>
        <v>42.533333333333331</v>
      </c>
      <c r="J34" s="12">
        <f t="shared" si="1"/>
        <v>289</v>
      </c>
      <c r="K34" s="12">
        <f t="shared" si="1"/>
        <v>26</v>
      </c>
      <c r="L34" s="12" t="s">
        <v>33</v>
      </c>
      <c r="M34" s="12">
        <f>AVERAGE(M4:M33)</f>
        <v>566.66666666666663</v>
      </c>
      <c r="N34" s="12">
        <f>AVERAGE(N4:N33)</f>
        <v>0.25666666666666665</v>
      </c>
      <c r="O34" s="12">
        <f>AVERAGE(O4:O33)</f>
        <v>23.84866666666667</v>
      </c>
      <c r="P34" s="12">
        <f>AVERAGE(P4:P33)</f>
        <v>1496666.6666666667</v>
      </c>
      <c r="Q34" s="21"/>
    </row>
    <row r="35" spans="1:18" x14ac:dyDescent="0.3">
      <c r="C35" s="31">
        <f>SUM(C4:C33)</f>
        <v>2191.7599999999998</v>
      </c>
    </row>
    <row r="36" spans="1:1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8" x14ac:dyDescent="0.3">
      <c r="A37" s="15"/>
    </row>
    <row r="38" spans="1:18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40" spans="1:18" ht="18" x14ac:dyDescent="0.3">
      <c r="A40" s="32" t="s">
        <v>29</v>
      </c>
      <c r="B40" s="32"/>
      <c r="C40" s="32" t="s">
        <v>30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ht="40.799999999999997" customHeight="1" x14ac:dyDescent="0.3"/>
    <row r="42" spans="1:18" x14ac:dyDescent="0.3">
      <c r="A42" s="15" t="s">
        <v>31</v>
      </c>
      <c r="B42" s="16">
        <f t="shared" ref="B42:K42" si="2">MIN(B4:B33)</f>
        <v>68850</v>
      </c>
      <c r="C42" s="16">
        <f t="shared" si="2"/>
        <v>68.849999999999994</v>
      </c>
      <c r="D42" s="16">
        <f t="shared" si="2"/>
        <v>7.18</v>
      </c>
      <c r="E42" s="16">
        <f t="shared" si="2"/>
        <v>7.56</v>
      </c>
      <c r="F42" s="16">
        <f t="shared" si="2"/>
        <v>125</v>
      </c>
      <c r="G42" s="16">
        <f t="shared" si="2"/>
        <v>16</v>
      </c>
      <c r="H42" s="16">
        <f t="shared" si="2"/>
        <v>312</v>
      </c>
      <c r="I42" s="16">
        <f t="shared" si="2"/>
        <v>36</v>
      </c>
      <c r="J42" s="16">
        <f t="shared" si="2"/>
        <v>272</v>
      </c>
      <c r="K42" s="16">
        <f t="shared" si="2"/>
        <v>25</v>
      </c>
      <c r="L42" s="16"/>
      <c r="M42" s="16">
        <f>MIN(M4:M33)</f>
        <v>400</v>
      </c>
      <c r="N42" s="16">
        <f>MIN(N4:N33)</f>
        <v>0.2</v>
      </c>
      <c r="O42" s="16">
        <f>MIN(O4:O33)</f>
        <v>22.77</v>
      </c>
      <c r="P42" s="16">
        <f>MIN(P4:P33)</f>
        <v>1300000</v>
      </c>
      <c r="Q42" s="16"/>
    </row>
    <row r="43" spans="1:18" x14ac:dyDescent="0.3">
      <c r="A43" s="15"/>
      <c r="R43" s="16"/>
    </row>
    <row r="44" spans="1:18" x14ac:dyDescent="0.3">
      <c r="A44" s="15" t="s">
        <v>32</v>
      </c>
      <c r="B44" s="16">
        <f t="shared" ref="B44:K44" si="3">MAX(B4:B33)</f>
        <v>81420</v>
      </c>
      <c r="C44" s="16">
        <f t="shared" si="3"/>
        <v>81.42</v>
      </c>
      <c r="D44" s="16">
        <f t="shared" si="3"/>
        <v>7.38</v>
      </c>
      <c r="E44" s="16">
        <f t="shared" si="3"/>
        <v>7.73</v>
      </c>
      <c r="F44" s="16">
        <f t="shared" si="3"/>
        <v>145</v>
      </c>
      <c r="G44" s="16">
        <f t="shared" si="3"/>
        <v>19</v>
      </c>
      <c r="H44" s="16">
        <f t="shared" si="3"/>
        <v>336</v>
      </c>
      <c r="I44" s="16">
        <f t="shared" si="3"/>
        <v>48</v>
      </c>
      <c r="J44" s="16">
        <f t="shared" si="3"/>
        <v>307</v>
      </c>
      <c r="K44" s="16">
        <f t="shared" si="3"/>
        <v>27</v>
      </c>
      <c r="L44" s="16"/>
      <c r="M44" s="16">
        <f>MAX(M4:M33)</f>
        <v>700</v>
      </c>
      <c r="N44" s="16">
        <f>MAX(N4:N33)</f>
        <v>0.3</v>
      </c>
      <c r="O44" s="16">
        <f>MAX(O4:O33)</f>
        <v>24.9</v>
      </c>
      <c r="P44" s="16">
        <f>MAX(P4:P33)</f>
        <v>1700000</v>
      </c>
      <c r="Q44" s="16"/>
    </row>
    <row r="45" spans="1:18" x14ac:dyDescent="0.3">
      <c r="R45" s="16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2024-08-02T13:02:20Z</dcterms:modified>
</cp:coreProperties>
</file>