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 tabRatio="818"/>
  </bookViews>
  <sheets>
    <sheet name="Numayadahi" sheetId="1" r:id="rId1"/>
    <sheet name="Salori" sheetId="2" r:id="rId2"/>
    <sheet name="Kodra" sheetId="7" r:id="rId3"/>
    <sheet name="Ponghat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6" i="1" l="1"/>
  <c r="M36" i="1"/>
  <c r="L36" i="1"/>
  <c r="D36" i="1"/>
  <c r="E36" i="1"/>
  <c r="F36" i="1"/>
  <c r="G36" i="1"/>
  <c r="H36" i="1"/>
  <c r="I36" i="1"/>
  <c r="J36" i="1"/>
  <c r="C36" i="1"/>
  <c r="O37" i="1"/>
  <c r="N37" i="1"/>
  <c r="M37" i="1"/>
  <c r="L37" i="1"/>
  <c r="J37" i="1"/>
  <c r="I37" i="1"/>
  <c r="H37" i="1"/>
  <c r="G37" i="1"/>
  <c r="F37" i="1"/>
  <c r="E37" i="1"/>
  <c r="D37" i="1"/>
  <c r="C37" i="1"/>
  <c r="O37" i="2"/>
  <c r="N37" i="2"/>
  <c r="M37" i="2"/>
  <c r="L37" i="2"/>
  <c r="J37" i="2"/>
  <c r="I37" i="2"/>
  <c r="H37" i="2"/>
  <c r="G37" i="2"/>
  <c r="F37" i="2"/>
  <c r="E37" i="2"/>
  <c r="D37" i="2"/>
  <c r="O37" i="7"/>
  <c r="N37" i="7"/>
  <c r="M37" i="7"/>
  <c r="L37" i="7"/>
  <c r="J37" i="7"/>
  <c r="I37" i="7"/>
  <c r="H37" i="7"/>
  <c r="G37" i="7"/>
  <c r="F37" i="7"/>
  <c r="E37" i="7"/>
  <c r="D37" i="7"/>
  <c r="O37" i="5"/>
  <c r="N37" i="5"/>
  <c r="M37" i="5"/>
  <c r="L37" i="5"/>
  <c r="D37" i="5"/>
  <c r="E37" i="5"/>
  <c r="F37" i="5"/>
  <c r="G37" i="5"/>
  <c r="H37" i="5"/>
  <c r="I37" i="5"/>
  <c r="J37" i="5"/>
  <c r="O43" i="5" l="1"/>
  <c r="N43" i="5"/>
  <c r="M43" i="5"/>
  <c r="L43" i="5"/>
  <c r="O42" i="5"/>
  <c r="N42" i="5"/>
  <c r="M42" i="5"/>
  <c r="L42" i="5"/>
  <c r="D42" i="5"/>
  <c r="E42" i="5"/>
  <c r="F42" i="5"/>
  <c r="G42" i="5"/>
  <c r="H42" i="5"/>
  <c r="I42" i="5"/>
  <c r="J42" i="5"/>
  <c r="D43" i="5"/>
  <c r="E43" i="5"/>
  <c r="F43" i="5"/>
  <c r="G43" i="5"/>
  <c r="H43" i="5"/>
  <c r="I43" i="5"/>
  <c r="J43" i="5"/>
  <c r="O42" i="7"/>
  <c r="N42" i="7"/>
  <c r="M42" i="7"/>
  <c r="L42" i="7"/>
  <c r="J42" i="7"/>
  <c r="I42" i="7"/>
  <c r="H42" i="7"/>
  <c r="G42" i="7"/>
  <c r="F42" i="7"/>
  <c r="E42" i="7"/>
  <c r="D42" i="7"/>
  <c r="O41" i="7"/>
  <c r="N41" i="7"/>
  <c r="M41" i="7"/>
  <c r="L41" i="7"/>
  <c r="J41" i="7"/>
  <c r="I41" i="7"/>
  <c r="H41" i="7"/>
  <c r="G41" i="7"/>
  <c r="F41" i="7"/>
  <c r="E41" i="7"/>
  <c r="D41" i="7"/>
  <c r="O42" i="2"/>
  <c r="N42" i="2"/>
  <c r="M42" i="2"/>
  <c r="L42" i="2"/>
  <c r="O41" i="2"/>
  <c r="N41" i="2"/>
  <c r="M41" i="2"/>
  <c r="L41" i="2"/>
  <c r="D41" i="2"/>
  <c r="E41" i="2"/>
  <c r="F41" i="2"/>
  <c r="G41" i="2"/>
  <c r="H41" i="2"/>
  <c r="I41" i="2"/>
  <c r="J41" i="2"/>
  <c r="D42" i="2"/>
  <c r="E42" i="2"/>
  <c r="F42" i="2"/>
  <c r="G42" i="2"/>
  <c r="H42" i="2"/>
  <c r="I42" i="2"/>
  <c r="J42" i="2"/>
  <c r="O41" i="1"/>
  <c r="N41" i="1"/>
  <c r="M41" i="1"/>
  <c r="L41" i="1"/>
  <c r="D41" i="1"/>
  <c r="E41" i="1"/>
  <c r="F41" i="1"/>
  <c r="G41" i="1"/>
  <c r="H41" i="1"/>
  <c r="I41" i="1"/>
  <c r="J41" i="1"/>
  <c r="C41" i="1"/>
  <c r="O42" i="1"/>
  <c r="M42" i="1"/>
  <c r="L42" i="1"/>
  <c r="N42" i="1"/>
  <c r="E42" i="1"/>
  <c r="F42" i="1"/>
  <c r="G42" i="1"/>
  <c r="H42" i="1"/>
  <c r="I42" i="1"/>
  <c r="J42" i="1"/>
  <c r="C42" i="1"/>
  <c r="D42" i="1"/>
  <c r="N36" i="1" l="1"/>
  <c r="C29" i="1"/>
  <c r="C28" i="1"/>
  <c r="C27" i="1"/>
  <c r="D36" i="2"/>
  <c r="E36" i="2"/>
  <c r="F36" i="2"/>
  <c r="G36" i="2"/>
  <c r="H36" i="2"/>
  <c r="I36" i="2"/>
  <c r="J36" i="2"/>
  <c r="L36" i="2"/>
  <c r="M36" i="2"/>
  <c r="N36" i="2"/>
  <c r="O36" i="2"/>
  <c r="H36" i="7"/>
  <c r="I36" i="7"/>
  <c r="J36" i="7"/>
  <c r="L36" i="7"/>
  <c r="M36" i="7"/>
  <c r="N36" i="7"/>
  <c r="O36" i="7"/>
  <c r="D36" i="7"/>
  <c r="E36" i="7"/>
  <c r="F36" i="7"/>
  <c r="G36" i="7"/>
  <c r="C33" i="1" l="1"/>
  <c r="C34" i="1"/>
  <c r="C35" i="1"/>
  <c r="C33" i="7" l="1"/>
  <c r="C34" i="7"/>
  <c r="C35" i="7"/>
  <c r="C35" i="2"/>
  <c r="C34" i="2"/>
  <c r="C33" i="2"/>
  <c r="C30" i="1" l="1"/>
  <c r="C31" i="1"/>
  <c r="C32" i="1"/>
  <c r="C26" i="1"/>
  <c r="C25" i="1"/>
  <c r="C24" i="1"/>
  <c r="C33" i="5"/>
  <c r="C34" i="5"/>
  <c r="C32" i="5"/>
  <c r="C32" i="7"/>
  <c r="C27" i="2" l="1"/>
  <c r="C28" i="2"/>
  <c r="C29" i="2"/>
  <c r="C30" i="2"/>
  <c r="C31" i="2"/>
  <c r="C32" i="2"/>
  <c r="C27" i="5"/>
  <c r="C28" i="5"/>
  <c r="C29" i="5"/>
  <c r="C30" i="5"/>
  <c r="C31" i="5"/>
  <c r="C31" i="7" l="1"/>
  <c r="C30" i="7"/>
  <c r="C29" i="7"/>
  <c r="C28" i="7"/>
  <c r="C27" i="7"/>
  <c r="C26" i="2" l="1"/>
  <c r="C25" i="2"/>
  <c r="C26" i="5" l="1"/>
  <c r="C25" i="5"/>
  <c r="C26" i="7" l="1"/>
  <c r="C25" i="7"/>
  <c r="C24" i="5" l="1"/>
  <c r="C23" i="5"/>
  <c r="C24" i="2"/>
  <c r="C23" i="2"/>
  <c r="C24" i="7"/>
  <c r="C23" i="7"/>
  <c r="C23" i="1" l="1"/>
  <c r="C22" i="1"/>
  <c r="C22" i="2"/>
  <c r="C22" i="7"/>
  <c r="C22" i="5" l="1"/>
  <c r="C21" i="1" l="1"/>
  <c r="C21" i="2"/>
  <c r="C21" i="7"/>
  <c r="C21" i="5"/>
  <c r="C20" i="2" l="1"/>
  <c r="C20" i="7" l="1"/>
  <c r="C20" i="1"/>
  <c r="C20" i="5"/>
  <c r="C16" i="1" l="1"/>
  <c r="C17" i="1"/>
  <c r="C18" i="1"/>
  <c r="C19" i="1"/>
  <c r="C19" i="5"/>
  <c r="C18" i="5"/>
  <c r="C19" i="2"/>
  <c r="C18" i="2"/>
  <c r="C19" i="7"/>
  <c r="C18" i="7"/>
  <c r="C10" i="2"/>
  <c r="C9" i="2"/>
  <c r="C17" i="2"/>
  <c r="C15" i="1"/>
  <c r="C17" i="5"/>
  <c r="C16" i="5"/>
  <c r="C6" i="7"/>
  <c r="C7" i="7"/>
  <c r="C8" i="7"/>
  <c r="C9" i="7"/>
  <c r="C10" i="7"/>
  <c r="C11" i="7"/>
  <c r="C12" i="7"/>
  <c r="C13" i="7"/>
  <c r="C14" i="7"/>
  <c r="C15" i="7"/>
  <c r="C16" i="7"/>
  <c r="C17" i="7"/>
  <c r="C6" i="1" l="1"/>
  <c r="C7" i="1"/>
  <c r="C8" i="1"/>
  <c r="C9" i="1"/>
  <c r="C10" i="1"/>
  <c r="C11" i="1"/>
  <c r="C12" i="1"/>
  <c r="C13" i="1"/>
  <c r="C14" i="1"/>
  <c r="C6" i="2"/>
  <c r="C7" i="2"/>
  <c r="C8" i="2"/>
  <c r="C11" i="2"/>
  <c r="C12" i="2"/>
  <c r="C13" i="2"/>
  <c r="C14" i="2"/>
  <c r="C15" i="2"/>
  <c r="C16" i="2"/>
  <c r="C7" i="5"/>
  <c r="C8" i="5"/>
  <c r="C9" i="5"/>
  <c r="C10" i="5"/>
  <c r="C11" i="5"/>
  <c r="C12" i="5"/>
  <c r="C13" i="5"/>
  <c r="C14" i="5"/>
  <c r="C15" i="5"/>
  <c r="C6" i="5" l="1"/>
  <c r="C5" i="1" l="1"/>
  <c r="C5" i="2"/>
  <c r="C5" i="7"/>
  <c r="C37" i="2" l="1"/>
  <c r="C42" i="2"/>
  <c r="C41" i="2"/>
  <c r="C36" i="2"/>
  <c r="C37" i="7"/>
  <c r="C42" i="7"/>
  <c r="C41" i="7"/>
  <c r="C36" i="7"/>
  <c r="C35" i="5"/>
  <c r="C5" i="5"/>
  <c r="C37" i="5" l="1"/>
  <c r="C43" i="5"/>
  <c r="C42" i="5"/>
  <c r="N36" i="5"/>
  <c r="O36" i="5"/>
  <c r="M36" i="5" l="1"/>
  <c r="L36" i="5"/>
  <c r="J36" i="5"/>
  <c r="I36" i="5"/>
  <c r="H36" i="5"/>
  <c r="G36" i="5"/>
  <c r="F36" i="5"/>
  <c r="E36" i="5"/>
  <c r="D36" i="5"/>
  <c r="C36" i="5" l="1"/>
</calcChain>
</file>

<file path=xl/sharedStrings.xml><?xml version="1.0" encoding="utf-8"?>
<sst xmlns="http://schemas.openxmlformats.org/spreadsheetml/2006/main" count="251" uniqueCount="44">
  <si>
    <r>
      <rPr>
        <b/>
        <u/>
        <sz val="26"/>
        <color rgb="FF1F3864"/>
        <rFont val="Arial"/>
        <family val="2"/>
      </rPr>
      <t>Numayadahi STP, 50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</si>
  <si>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</si>
  <si>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50 MLD)</t>
  </si>
  <si>
    <t>pH</t>
  </si>
  <si>
    <t>BOD (mg/l)</t>
  </si>
  <si>
    <t>TSS  (mg/l)</t>
  </si>
  <si>
    <t xml:space="preserve">FECAL COLIFORM </t>
  </si>
  <si>
    <t xml:space="preserve">FRC </t>
  </si>
  <si>
    <t>REMARKS</t>
  </si>
  <si>
    <t>M3</t>
  </si>
  <si>
    <t>MLD</t>
  </si>
  <si>
    <t>Inlet pH 
(Design- &lt;9)</t>
  </si>
  <si>
    <t>Final
pH (Design- 6.5 to 9.0)</t>
  </si>
  <si>
    <t>Inlet BOD 
(Design- &lt;250 mg/l)</t>
  </si>
  <si>
    <t>Final
BOD (Design - &lt;20 mg/l)</t>
  </si>
  <si>
    <t>Inlet TSS
 (Design- &lt;500 mg/l)</t>
  </si>
  <si>
    <t>Final TSS (Design  - &lt;30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</si>
  <si>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</si>
  <si>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</si>
  <si>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</si>
  <si>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NA</t>
  </si>
  <si>
    <t>Average</t>
  </si>
  <si>
    <r>
      <rPr>
        <b/>
        <u/>
        <sz val="26"/>
        <color rgb="FF1F3864"/>
        <rFont val="Arial"/>
        <family val="2"/>
      </rPr>
      <t>Salori STP, 29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</si>
  <si>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Final
BOD (Design - &lt;30 mg/l)</t>
  </si>
  <si>
    <t>Final TSS (Design  - &lt;50 mg/l)</t>
  </si>
  <si>
    <r>
      <rPr>
        <b/>
        <u/>
        <sz val="26"/>
        <color rgb="FF1F3864"/>
        <rFont val="Arial"/>
        <family val="2"/>
      </rPr>
      <t>Ponghat STP, 10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</si>
  <si>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Final
BOD (Design - &lt; 20 mg/l)</t>
  </si>
  <si>
    <t>Final TSS (Design  - &lt; 30 mg/l)</t>
  </si>
  <si>
    <r>
      <rPr>
        <b/>
        <u/>
        <sz val="26"/>
        <color rgb="FF1F3864"/>
        <rFont val="Arial"/>
        <family val="2"/>
      </rPr>
      <t>Kodra STP, 25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</si>
  <si>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DEWATERED SLUDGE</t>
  </si>
  <si>
    <t>Outlet Concentration
(&gt;20%)</t>
  </si>
  <si>
    <t>Fecal Coliform
(20,00,000 MPN/gTS)</t>
  </si>
  <si>
    <t>Source:</t>
  </si>
  <si>
    <t>Logbook of Labarotory at Sewage Treament Plant</t>
  </si>
  <si>
    <t xml:space="preserve">       </t>
  </si>
  <si>
    <t>Plant is receiving less flow as retaining wall for near-by nalla is broken.</t>
  </si>
  <si>
    <t>Manual screen at Ghagharnalla damaged due to which overflow occurred at MPS.</t>
  </si>
  <si>
    <t>Shutdown of Ghagharnalla MPS was taken for repairing of NRV and rectification of leakage from ARVs in rising main from Ghagharnalla MPS to Numayadahi STP.</t>
  </si>
  <si>
    <t>Retaining wall for the Nalla at Ghagharnalla MPS is damaged at 16:00 due to heavy rain.</t>
  </si>
  <si>
    <t>Retaining wall for the Nalla at Ghagharnalla MPS is damaged  due to heavy rain.</t>
  </si>
  <si>
    <t>Repairing of retaining wall for the Nalla at Ghagharnalla MPS is completed.</t>
  </si>
  <si>
    <t>Max</t>
  </si>
  <si>
    <t>Min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</si>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</sst>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sz val="10"/>
      <color rgb="FF000000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>
      <protection locked="0"/>
    </xf>
    <xf numFmtId="0" fontId="15" fillId="0" borderId="0">
      <protection locked="0"/>
    </xf>
  </cellStyleXfs>
  <cellXfs count="145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/>
    </xf>
    <xf numFmtId="15" fontId="10" fillId="0" borderId="16" xfId="0" applyNumberFormat="1" applyFont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2" fontId="10" fillId="0" borderId="6" xfId="0" applyNumberFormat="1" applyFont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2" fontId="17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/>
    </xf>
    <xf numFmtId="0" fontId="17" fillId="0" borderId="6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0" fillId="0" borderId="19" xfId="0" applyFont="1" applyBorder="1" applyAlignment="1"/>
    <xf numFmtId="0" fontId="10" fillId="0" borderId="10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/>
    </xf>
    <xf numFmtId="2" fontId="13" fillId="0" borderId="6" xfId="0" applyNumberFormat="1" applyFont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/>
    </xf>
    <xf numFmtId="2" fontId="14" fillId="0" borderId="22" xfId="0" applyNumberFormat="1" applyFont="1" applyBorder="1" applyAlignment="1">
      <alignment horizontal="center"/>
    </xf>
    <xf numFmtId="2" fontId="13" fillId="0" borderId="9" xfId="0" applyNumberFormat="1" applyFont="1" applyFill="1" applyBorder="1" applyAlignment="1">
      <alignment horizontal="center" vertical="center"/>
    </xf>
    <xf numFmtId="2" fontId="10" fillId="0" borderId="23" xfId="0" applyNumberFormat="1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0" fillId="0" borderId="0" xfId="0" applyFont="1" applyFill="1" applyAlignment="1"/>
    <xf numFmtId="2" fontId="10" fillId="0" borderId="10" xfId="0" applyNumberFormat="1" applyFont="1" applyFill="1" applyBorder="1" applyAlignment="1">
      <alignment horizontal="center"/>
    </xf>
    <xf numFmtId="2" fontId="10" fillId="0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15" fontId="14" fillId="0" borderId="17" xfId="0" applyNumberFormat="1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/>
    <xf numFmtId="0" fontId="11" fillId="11" borderId="26" xfId="0" applyFont="1" applyFill="1" applyBorder="1" applyAlignment="1">
      <alignment horizontal="center" vertical="center" wrapText="1"/>
    </xf>
    <xf numFmtId="0" fontId="11" fillId="11" borderId="27" xfId="0" applyFont="1" applyFill="1" applyBorder="1" applyAlignment="1">
      <alignment horizontal="center" vertical="center" wrapText="1"/>
    </xf>
    <xf numFmtId="0" fontId="11" fillId="12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left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2" fontId="13" fillId="0" borderId="8" xfId="0" applyNumberFormat="1" applyFont="1" applyFill="1" applyBorder="1" applyAlignment="1">
      <alignment horizontal="center"/>
    </xf>
    <xf numFmtId="2" fontId="10" fillId="0" borderId="8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5" fontId="10" fillId="0" borderId="24" xfId="0" applyNumberFormat="1" applyFont="1" applyBorder="1" applyAlignment="1">
      <alignment horizontal="center" vertical="center" wrapText="1"/>
    </xf>
    <xf numFmtId="15" fontId="10" fillId="0" borderId="29" xfId="0" applyNumberFormat="1" applyFont="1" applyBorder="1" applyAlignment="1">
      <alignment horizontal="center" vertical="center" wrapText="1"/>
    </xf>
    <xf numFmtId="15" fontId="10" fillId="0" borderId="31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2" fontId="14" fillId="0" borderId="34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 vertical="center" wrapText="1"/>
    </xf>
    <xf numFmtId="2" fontId="14" fillId="0" borderId="30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15" fontId="10" fillId="0" borderId="28" xfId="0" applyNumberFormat="1" applyFont="1" applyBorder="1" applyAlignment="1">
      <alignment horizontal="center" vertical="center" wrapText="1"/>
    </xf>
    <xf numFmtId="2" fontId="10" fillId="0" borderId="36" xfId="0" applyNumberFormat="1" applyFont="1" applyBorder="1" applyAlignment="1">
      <alignment horizontal="left" vertical="center" wrapText="1"/>
    </xf>
    <xf numFmtId="0" fontId="6" fillId="9" borderId="6" xfId="0" applyFont="1" applyFill="1" applyBorder="1" applyAlignment="1">
      <alignment horizontal="center" vertical="center" wrapText="1"/>
    </xf>
    <xf numFmtId="2" fontId="13" fillId="0" borderId="37" xfId="0" applyNumberFormat="1" applyFont="1" applyFill="1" applyBorder="1" applyAlignment="1">
      <alignment horizontal="center" vertical="center"/>
    </xf>
    <xf numFmtId="2" fontId="13" fillId="0" borderId="37" xfId="0" applyNumberFormat="1" applyFont="1" applyBorder="1" applyAlignment="1">
      <alignment horizontal="center" vertical="center"/>
    </xf>
    <xf numFmtId="2" fontId="10" fillId="0" borderId="37" xfId="0" applyNumberFormat="1" applyFont="1" applyFill="1" applyBorder="1" applyAlignment="1">
      <alignment horizontal="center"/>
    </xf>
    <xf numFmtId="1" fontId="10" fillId="0" borderId="38" xfId="0" applyNumberFormat="1" applyFont="1" applyFill="1" applyBorder="1" applyAlignment="1">
      <alignment horizontal="center" vertical="center" wrapText="1"/>
    </xf>
    <xf numFmtId="1" fontId="17" fillId="0" borderId="38" xfId="0" applyNumberFormat="1" applyFont="1" applyFill="1" applyBorder="1" applyAlignment="1">
      <alignment horizontal="center" vertical="center" wrapText="1"/>
    </xf>
    <xf numFmtId="1" fontId="10" fillId="0" borderId="38" xfId="0" applyNumberFormat="1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15" fontId="14" fillId="0" borderId="21" xfId="0" applyNumberFormat="1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/>
    </xf>
    <xf numFmtId="2" fontId="10" fillId="0" borderId="35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5" fontId="14" fillId="0" borderId="40" xfId="0" applyNumberFormat="1" applyFont="1" applyBorder="1" applyAlignment="1">
      <alignment horizontal="center" vertical="center" wrapText="1"/>
    </xf>
    <xf numFmtId="0" fontId="19" fillId="0" borderId="13" xfId="0" applyFont="1" applyBorder="1" applyAlignment="1"/>
    <xf numFmtId="2" fontId="13" fillId="0" borderId="41" xfId="0" applyNumberFormat="1" applyFont="1" applyFill="1" applyBorder="1" applyAlignment="1">
      <alignment horizontal="center" vertical="center"/>
    </xf>
    <xf numFmtId="1" fontId="10" fillId="0" borderId="42" xfId="0" applyNumberFormat="1" applyFont="1" applyFill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left" vertical="center" wrapText="1"/>
    </xf>
    <xf numFmtId="2" fontId="10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10" fillId="0" borderId="23" xfId="0" applyNumberFormat="1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0" fillId="0" borderId="0" xfId="0" applyFont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2" fontId="10" fillId="0" borderId="4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6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/>
    <xf numFmtId="0" fontId="8" fillId="6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9" fillId="8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5" fillId="0" borderId="11" xfId="0" applyFont="1" applyBorder="1"/>
    <xf numFmtId="2" fontId="10" fillId="0" borderId="39" xfId="0" applyNumberFormat="1" applyFont="1" applyBorder="1" applyAlignment="1">
      <alignment horizontal="left" vertical="center" wrapText="1"/>
    </xf>
    <xf numFmtId="2" fontId="10" fillId="0" borderId="20" xfId="0" applyNumberFormat="1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6" fillId="3" borderId="24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6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/>
    <xf numFmtId="0" fontId="8" fillId="6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9" fillId="8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5" fillId="0" borderId="15" xfId="0" applyFont="1" applyBorder="1"/>
    <xf numFmtId="2" fontId="10" fillId="0" borderId="25" xfId="0" applyNumberFormat="1" applyFont="1" applyBorder="1" applyAlignment="1">
      <alignment horizontal="left" vertical="center" wrapText="1"/>
    </xf>
    <xf numFmtId="2" fontId="10" fillId="0" borderId="44" xfId="0" applyNumberFormat="1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6" fillId="3" borderId="16" xfId="0" applyFont="1" applyFill="1" applyBorder="1" applyAlignment="1">
      <alignment horizontal="center" vertical="center" wrapText="1"/>
    </xf>
    <xf numFmtId="0" fontId="5" fillId="0" borderId="28" xfId="0" applyFont="1" applyBorder="1"/>
    <xf numFmtId="0" fontId="6" fillId="4" borderId="9" xfId="0" applyFont="1" applyFill="1" applyBorder="1" applyAlignment="1">
      <alignment horizontal="center" vertical="center" wrapText="1"/>
    </xf>
    <xf numFmtId="0" fontId="7" fillId="5" borderId="9" xfId="0" applyFont="1" applyFill="1" applyBorder="1"/>
    <xf numFmtId="0" fontId="6" fillId="10" borderId="14" xfId="0" applyFont="1" applyFill="1" applyBorder="1" applyAlignment="1">
      <alignment horizontal="center" vertical="center" wrapText="1"/>
    </xf>
    <xf numFmtId="0" fontId="5" fillId="0" borderId="25" xfId="0" applyFont="1" applyBorder="1"/>
    <xf numFmtId="0" fontId="6" fillId="3" borderId="32" xfId="0" applyFont="1" applyFill="1" applyBorder="1" applyAlignment="1">
      <alignment horizontal="center" vertical="center" wrapText="1"/>
    </xf>
    <xf numFmtId="0" fontId="5" fillId="0" borderId="17" xfId="0" applyFont="1" applyBorder="1"/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1862667</xdr:colOff>
      <xdr:row>1</xdr:row>
      <xdr:rowOff>201083</xdr:rowOff>
    </xdr:from>
    <xdr:ext cx="1190625" cy="4572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873317" y="401108"/>
          <a:ext cx="119062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1348740</xdr:colOff>
      <xdr:row>1</xdr:row>
      <xdr:rowOff>141174</xdr:rowOff>
    </xdr:from>
    <xdr:to>
      <xdr:col>15</xdr:col>
      <xdr:colOff>3360420</xdr:colOff>
      <xdr:row>1</xdr:row>
      <xdr:rowOff>771525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59390" y="341199"/>
          <a:ext cx="2011680" cy="63035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/>
      </xdr:nvSpPr>
      <xdr:spPr>
        <a:xfrm>
          <a:off x="5097369" y="620357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200-0000A6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200-00008A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200-00008B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200-00008C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200-00008D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200-00008E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200-00008F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200-000090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200-000091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200-000092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200-000093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200-000094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200-000095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200-000096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200-000097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200-000098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200-000099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200-00009A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200-00009B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200-00009C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200-00009D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200-00009E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200-00009F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200-0000A1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200-0000A2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200-0000A3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200-0000A4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200-0000A5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200-0000A6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200-0000A7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200-0000A8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200-0000A9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200-0000AA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200-0000AB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200-0000AC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200-0000AD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200-0000AE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200-0000AF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200-0000B0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200-0000B10E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200-0000B2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200-0000B3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200-0000B4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200-0000B5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200-0000B6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200-0000B7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200-0000B8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200-0000B9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200-0000BA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200-0000BB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200-0000BC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200-0000BD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200-0000BF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200-0000C0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200-0000C1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200-0000C2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200-0000C3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200-0000C4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200-0000C5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200-0000C6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200-0000C8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200-0000C9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200-0000CA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200-0000CB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200-0000CC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200-0000CD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200-0000CE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200-0000CF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200-0000D0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200-0000D1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200-0000D2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200-0000D3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200-0000D40E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200-0000D5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200-0000D6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200-0000D7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200-0000D8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200-0000D9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200-0000DA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200-0000DB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200-0000DD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200-0000DE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200-0000C4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200-0000C5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200-0000C6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200-0000C7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200-0000C8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200-0000C9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200-0000CA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200-0000CB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200-0000CC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200-0000CD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200-0000CE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200-0000CF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200-0000D0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200-0000D1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200-0000D2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200-0000D3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200-0000D4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200-0000D5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200-0000D6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200-0000D7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200-0000D8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200-0000D9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200-0000DA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200-0000DB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200-0000DC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200-0000DD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200-0000DE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200-0000DF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200-0000E0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200-0000E1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200-0000E2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200-0000E3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200-0000E4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200-0000E5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200-0000E6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200-0000E7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200-0000E8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200-0000E9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200-0000EA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200-0000EB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200-0000EC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200-0000ED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200-0000EE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200-0000EF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200-0000F0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200-0000F1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200-0000F2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200-0000F3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200-0000F4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200-0000F5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200-0000F6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200-0000F7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200-0000F8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200-0000F9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200-0000FA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200-0000FB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200-0000FD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200-0000FF0F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200-000000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200-000092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200-000093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200-000094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200-000095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200-000096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200-000097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200-000098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200-000099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200-00009A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200-00009B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200-00009C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200-00009D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200-00009E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200-00009F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200-0000A0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200-0000A1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200-0000A2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200-0000A3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200-0000A4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200-0000A5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200-0000A6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200-0000A7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200-0000A8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200-0000AA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200-0000AB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200-0000AC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200-0000AD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200-0000AE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200-0000AF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200-0000B0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200-0000B1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200-0000B2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200-0000B3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200-0000B4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200-0000B5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200-0000B6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200-0000B7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200-0000B8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200-0000B9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200-0000BA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200-0000BB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200-0000BC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200-0000BD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200-0000C2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200-0000C3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200-0000C4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200-0000C5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200-0000C7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200-0000C8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200-0000C9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200-0000CA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200-0000CD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200-0000CE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200-0000CF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200-0000D0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200-0000D1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200-0000D3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200-0000D4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200-0000D5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200-0000D6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200-0000D7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200-0000D8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200-0000D9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200-0000DA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200-0000DB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200-0000DC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200-0000DD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200-0000DE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200-0000DF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200-0000E0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200-0000E1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200-0000E2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200-0000E3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200-0000E4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200-0000E5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200-0000E6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200-0000E7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200-0000E8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200-0000E9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200-0000EA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200-0000EB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200-0000EC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200-0000ED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200-0000EE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200-0000EF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200-0000F0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200-0000F1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200-0000F2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200-0000F3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200-0000F4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200-0000F5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200-0000F6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200-0000F7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200-0000F8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200-0000F9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200-0000FA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200-0000FB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200-0000FC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200-0000FD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200-0000FE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200-0000FF10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200-000000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200-000001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200-000002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200-000003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200-000004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200-000005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200-000006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200-000007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200-000008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200-000009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200-00000A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200-00000B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200-00000C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200-00000D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200-00000E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200-00000F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200-000010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200-000011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200-000012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200-000013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200-000014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200-000016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200-000017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200-000018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200-000019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200-00001A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200-00001B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200-00001C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200-00001D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200-00001E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200-00001F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200-000022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200-000023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200-000024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200-000025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200-000026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200-000027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200-000028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200-000029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200-00002A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200-00002B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200-00002C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200-00002D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200-00002E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200-00002F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200-000030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200-000031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200-000032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200-000036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200-000037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200-000038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200-000039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200-00003A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200-00003B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200-00003C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200-00003D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200-00003E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200-00003F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200-000040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200-000041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200-000042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200-000043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200-000044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200-000045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200-000046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200-000047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200-000048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200-000049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200-00004A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200-00004B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200-00004C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200-00004D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200-00004E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200-00004F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200-000050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200-000051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200-000052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200-000053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200-000054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200-000055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200-000056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200-000057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200-000058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200-000059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200-00005A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200-00005B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200-00005C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200-00005D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200-00005E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200-00005F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200-000060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200-000061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200-000062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200-000063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200-000064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200-000065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200-000066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200-000067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200-000068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200-000069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200-00006A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200-00006B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200-00006C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200-00006D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200-00006F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200-000070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200-000071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200-000072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200-000073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200-000074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200-000075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200-000076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200-000077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200-000078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200-000079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200-00007A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200-00007B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200-00007C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200-00007D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200-00007E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200-00007F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200-000080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200-000085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200-000086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200-00008B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200-00008C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200-00008D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200-00008E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200-00008F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200-000090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200-000091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200-000092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200-000093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200-000094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200-000095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200-000096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200-000097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200-000098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200-000099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200-00009A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200-00009B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200-00009C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200-00009D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200-00009E11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200-00009F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200-0000A0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200-0000A1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200-0000A2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200-0000A3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200-0000A4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200-0000A5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200-0000A6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200-0000A7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200-0000A8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200-0000A9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200-0000AA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200-0000AC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200-0000AD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200-0000AE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200-0000AF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200-0000B0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200-0000B1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200-0000B2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200-0000B3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200-0000B4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200-0000B5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200-0000B6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200-0000B7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200-0000B8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200-0000B9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200-0000BA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200-0000BB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200-0000BC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200-0000BD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200-0000BE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200-0000BF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200-0000C0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200-0000C111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200-0000C2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200-0000C3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200-0000C4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200-0000C5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200-0000C6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200-0000C7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200-0000C8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200-0000C9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200-0000CA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200-0000CB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200-0000CC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200-0000CD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200-0000CE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200-0000CF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200-0000D0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200-0000D1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200-0000D2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200-0000D3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200-0000D4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200-0000D5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200-0000D6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200-0000D7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200-0000D8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200-0000D9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200-0000DA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200-0000DB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200-0000DC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200-0000DD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200-0000DE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200-0000DF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200-0000E0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200-0000E3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200-0000E41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200-0000E5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200-0000E6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200-0000E7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200-0000E8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200-0000E9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200-0000EA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200-0000EB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200-0000EC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200-0000ED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200-0000EE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200-0000EF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200-0000F0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200-0000F1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200-0000F2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200-0000F3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200-0000F4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200-0000F5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200-0000F6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200-0000F7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200-0000F8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200-0000F9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200-0000FA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200-0000FB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200-0000FC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200-0000FD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200-0000FE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200-0000FF11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200-00000012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200-00000112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200-00000212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200-00000312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200-00000412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200-00000512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200-00000612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200-00000712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200-000008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200-000009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200-00000A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200-00000B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200-00000C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200-00000D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200-00000E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200-00000F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200-000010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200-000011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200-000012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200-000013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200-000014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200-000015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200-000016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200-000017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200-000018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200-000019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200-00001A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200-00001B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200-00001C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200-00001D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200-00001E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200-00001F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200-000020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200-000021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200-000022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200-000023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200-000024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200-000025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200-000026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200-000027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200-000028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200-000029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200-00002A12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200-00002B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200-00002C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200-00002D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200-00002E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200-00002F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200-000030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200-000031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200-000032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200-000033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200-000034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200-000035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200-000036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200-000037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200-000038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200-000039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200-00003A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200-00003B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200-00003C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200-00003D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200-00003E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200-00003F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200-000040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200-000041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200-000042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200-000043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200-000044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200-000045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200-000046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200-000047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200-000048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200-000049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200-00004A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200-00004B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200-00004C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200-00004D12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200-00004E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200-00004F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200-000050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200-000051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200-000052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00000000-0008-0000-0200-000053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00000000-0008-0000-0200-000054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00000000-0008-0000-0200-000055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000000-0008-0000-0200-000056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0000000-0008-0000-0200-000057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00000000-0008-0000-0200-000058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0000000-0008-0000-0200-000059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00000000-0008-0000-0200-00005A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00000000-0008-0000-0200-00005B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000000-0008-0000-0200-00005C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0000000-0008-0000-0200-00005D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0000000-0008-0000-0200-00005E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200-00005F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00000000-0008-0000-0200-000060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00000000-0008-0000-0200-000061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0000000-0008-0000-0200-000062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00000000-0008-0000-0200-000063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00000000-0008-0000-0200-000064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00000000-0008-0000-0200-000065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00000000-0008-0000-0200-000066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00000000-0008-0000-0200-000067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0000000-0008-0000-0200-000068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00000000-0008-0000-0200-000069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00000000-0008-0000-0200-00006A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00000000-0008-0000-0200-00006B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000000-0008-0000-0200-00006C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00000000-0008-0000-0200-00006D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00000000-0008-0000-0200-00006E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00000000-0008-0000-0200-00006F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0000000-0008-0000-0200-00007012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00000000-0008-0000-0200-000071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000000-0008-0000-0200-000072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00000000-0008-0000-0200-000073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000000-0008-0000-0200-000074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00000000-0008-0000-0200-000075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0000000-0008-0000-0200-000076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00000000-0008-0000-0200-000077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00000000-0008-0000-0200-000078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0000000-0008-0000-0200-000079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00000000-0008-0000-0200-00007A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00000000-0008-0000-0200-00007B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200-00007C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00000000-0008-0000-0200-00007D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00000000-0008-0000-0200-00007E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00000000-0008-0000-0200-00007F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00000000-0008-0000-0200-000080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0000000-0008-0000-0200-000081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000000-0008-0000-0200-000082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00000000-0008-0000-0200-000083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00000000-0008-0000-0200-000084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00000000-0008-0000-0200-000085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00000000-0008-0000-0200-000086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00000000-0008-0000-0200-000087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00000000-0008-0000-0200-000088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00000000-0008-0000-0200-000089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00000000-0008-0000-0200-00008A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00000000-0008-0000-0200-00008B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00000000-0008-0000-0200-00008C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00000000-0008-0000-0200-00008D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00000000-0008-0000-0200-00008E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00000000-0008-0000-0200-00008F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00000000-0008-0000-0200-000090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00000000-0008-0000-0200-000091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00000000-0008-0000-0200-00009212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00000000-0008-0000-0200-000093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0000000-0008-0000-0200-000094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00000000-0008-0000-0200-000095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00000000-0008-0000-0200-000096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00000000-0008-0000-0200-000097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00000000-0008-0000-0200-000098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0000000-0008-0000-0200-000099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00000000-0008-0000-0200-00009A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00000000-0008-0000-0200-00009B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00000000-0008-0000-0200-00009C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00000000-0008-0000-0200-00009D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0000000-0008-0000-0200-00009E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00000000-0008-0000-0200-00009F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00000000-0008-0000-0200-0000A0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00000000-0008-0000-0200-0000A1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00000000-0008-0000-0200-0000A2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00000000-0008-0000-0200-0000A3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00000000-0008-0000-0200-0000A4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00000000-0008-0000-0200-0000A5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00000000-0008-0000-0200-0000A6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00000000-0008-0000-0200-0000A7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00000000-0008-0000-0200-0000A8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00000000-0008-0000-0200-0000A9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00000000-0008-0000-0200-0000AA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200-0000AB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00000000-0008-0000-0200-0000AC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00000000-0008-0000-0200-0000AD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00000000-0008-0000-0200-0000AE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00000000-0008-0000-0200-0000AF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00000000-0008-0000-0200-0000B0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00000000-0008-0000-0200-0000B1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00000000-0008-0000-0200-0000B2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00000000-0008-0000-0200-0000B3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00000000-0008-0000-0200-0000B4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00000000-0008-0000-0200-0000B5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00000000-0008-0000-0200-0000B6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00000000-0008-0000-0200-0000B7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00000000-0008-0000-0200-0000B8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00000000-0008-0000-0200-0000B9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00000000-0008-0000-0200-0000BA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00000000-0008-0000-0200-0000BB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00000000-0008-0000-0200-0000BC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00000000-0008-0000-0200-0000BD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00000000-0008-0000-0200-0000BE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00000000-0008-0000-0200-0000BF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00000000-0008-0000-0200-0000C0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0000000-0008-0000-0200-0000C1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00000000-0008-0000-0200-0000C2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00000000-0008-0000-0200-0000C312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00000000-0008-0000-0200-0000C412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00000000-0008-0000-0200-0000C512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0000000-0008-0000-0200-0000C612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00000000-0008-0000-0200-0000C712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00000000-0008-0000-0200-0000C812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00000000-0008-0000-0200-0000C912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00000000-0008-0000-0200-0000CA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00000000-0008-0000-0200-0000CB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00000000-0008-0000-0200-0000CC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00000000-0008-0000-0200-0000CD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00000000-0008-0000-0200-0000CE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00000000-0008-0000-0200-0000CF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0000000-0008-0000-0200-0000D0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00000000-0008-0000-0200-0000D1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00000000-0008-0000-0200-0000D2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00000000-0008-0000-0200-0000D3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00000000-0008-0000-0200-0000D4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00000000-0008-0000-0200-0000D5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00000000-0008-0000-0200-0000D6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00000000-0008-0000-0200-0000D7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00000000-0008-0000-0200-0000D8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00000000-0008-0000-0200-0000D9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00000000-0008-0000-0200-0000DA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00000000-0008-0000-0200-0000DB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00000000-0008-0000-0200-0000DC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00000000-0008-0000-0200-0000DD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00000000-0008-0000-0200-0000DE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0000000-0008-0000-0200-0000DF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00000000-0008-0000-0200-0000E0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00000000-0008-0000-0200-0000E1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00000000-0008-0000-0200-0000E2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00000000-0008-0000-0200-0000E3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00000000-0008-0000-0200-0000E4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00000000-0008-0000-0200-0000E512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00000000-0008-0000-0200-0000E612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00000000-0008-0000-0200-0000E712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00000000-0008-0000-0200-0000E812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0000000-0008-0000-0200-0000E912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00000000-0008-0000-0200-0000EA12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00000000-0008-0000-0200-0000EB12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00000000-0008-0000-0200-0000EC12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00000000-0008-0000-0200-0000ED12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0000000-0008-0000-0200-0000EE12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00000000-0008-0000-0200-0000EF12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00000000-0008-0000-0200-0000F012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00000000-0008-0000-0200-0000F112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00000000-0008-0000-0200-0000F212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00000000-0008-0000-0200-0000F312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00000000-0008-0000-0200-0000F412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00000000-0008-0000-0200-0000F512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00000000-0008-0000-0200-0000F612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200-0000F712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00000000-0008-0000-0200-0000F812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00000000-0008-0000-0200-0000F912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58" name="TextBox 4857">
          <a:extLst>
            <a:ext uri="{FF2B5EF4-FFF2-40B4-BE49-F238E27FC236}">
              <a16:creationId xmlns:a16="http://schemas.microsoft.com/office/drawing/2014/main" id="{00000000-0008-0000-0200-0000FA12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859" name="TextBox 4858">
          <a:extLst>
            <a:ext uri="{FF2B5EF4-FFF2-40B4-BE49-F238E27FC236}">
              <a16:creationId xmlns:a16="http://schemas.microsoft.com/office/drawing/2014/main" id="{00000000-0008-0000-0200-0000FB12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860" name="TextBox 4859">
          <a:extLst>
            <a:ext uri="{FF2B5EF4-FFF2-40B4-BE49-F238E27FC236}">
              <a16:creationId xmlns:a16="http://schemas.microsoft.com/office/drawing/2014/main" id="{00000000-0008-0000-0200-0000FC12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861" name="TextBox 4860">
          <a:extLst>
            <a:ext uri="{FF2B5EF4-FFF2-40B4-BE49-F238E27FC236}">
              <a16:creationId xmlns:a16="http://schemas.microsoft.com/office/drawing/2014/main" id="{00000000-0008-0000-0200-0000FD12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862" name="TextBox 4861">
          <a:extLst>
            <a:ext uri="{FF2B5EF4-FFF2-40B4-BE49-F238E27FC236}">
              <a16:creationId xmlns:a16="http://schemas.microsoft.com/office/drawing/2014/main" id="{00000000-0008-0000-0200-0000FE12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863" name="TextBox 4862">
          <a:extLst>
            <a:ext uri="{FF2B5EF4-FFF2-40B4-BE49-F238E27FC236}">
              <a16:creationId xmlns:a16="http://schemas.microsoft.com/office/drawing/2014/main" id="{00000000-0008-0000-0200-0000FF12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864" name="TextBox 4863">
          <a:extLst>
            <a:ext uri="{FF2B5EF4-FFF2-40B4-BE49-F238E27FC236}">
              <a16:creationId xmlns:a16="http://schemas.microsoft.com/office/drawing/2014/main" id="{00000000-0008-0000-0200-000000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865" name="TextBox 4864">
          <a:extLst>
            <a:ext uri="{FF2B5EF4-FFF2-40B4-BE49-F238E27FC236}">
              <a16:creationId xmlns:a16="http://schemas.microsoft.com/office/drawing/2014/main" id="{00000000-0008-0000-0200-000001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866" name="TextBox 4865">
          <a:extLst>
            <a:ext uri="{FF2B5EF4-FFF2-40B4-BE49-F238E27FC236}">
              <a16:creationId xmlns:a16="http://schemas.microsoft.com/office/drawing/2014/main" id="{00000000-0008-0000-0200-000002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867" name="TextBox 4866">
          <a:extLst>
            <a:ext uri="{FF2B5EF4-FFF2-40B4-BE49-F238E27FC236}">
              <a16:creationId xmlns:a16="http://schemas.microsoft.com/office/drawing/2014/main" id="{00000000-0008-0000-0200-000003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868" name="TextBox 4867">
          <a:extLst>
            <a:ext uri="{FF2B5EF4-FFF2-40B4-BE49-F238E27FC236}">
              <a16:creationId xmlns:a16="http://schemas.microsoft.com/office/drawing/2014/main" id="{00000000-0008-0000-0200-000004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869" name="TextBox 4868">
          <a:extLst>
            <a:ext uri="{FF2B5EF4-FFF2-40B4-BE49-F238E27FC236}">
              <a16:creationId xmlns:a16="http://schemas.microsoft.com/office/drawing/2014/main" id="{00000000-0008-0000-0200-000005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870" name="TextBox 4869">
          <a:extLst>
            <a:ext uri="{FF2B5EF4-FFF2-40B4-BE49-F238E27FC236}">
              <a16:creationId xmlns:a16="http://schemas.microsoft.com/office/drawing/2014/main" id="{00000000-0008-0000-0200-000006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871" name="TextBox 4870">
          <a:extLst>
            <a:ext uri="{FF2B5EF4-FFF2-40B4-BE49-F238E27FC236}">
              <a16:creationId xmlns:a16="http://schemas.microsoft.com/office/drawing/2014/main" id="{00000000-0008-0000-0200-000007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872" name="TextBox 4871">
          <a:extLst>
            <a:ext uri="{FF2B5EF4-FFF2-40B4-BE49-F238E27FC236}">
              <a16:creationId xmlns:a16="http://schemas.microsoft.com/office/drawing/2014/main" id="{00000000-0008-0000-0200-000008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3" name="TextBox 4872">
          <a:extLst>
            <a:ext uri="{FF2B5EF4-FFF2-40B4-BE49-F238E27FC236}">
              <a16:creationId xmlns:a16="http://schemas.microsoft.com/office/drawing/2014/main" id="{00000000-0008-0000-0200-000009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4" name="TextBox 4873">
          <a:extLst>
            <a:ext uri="{FF2B5EF4-FFF2-40B4-BE49-F238E27FC236}">
              <a16:creationId xmlns:a16="http://schemas.microsoft.com/office/drawing/2014/main" id="{00000000-0008-0000-0200-00000A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5" name="TextBox 4874">
          <a:extLst>
            <a:ext uri="{FF2B5EF4-FFF2-40B4-BE49-F238E27FC236}">
              <a16:creationId xmlns:a16="http://schemas.microsoft.com/office/drawing/2014/main" id="{00000000-0008-0000-0200-00000B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6" name="TextBox 4875">
          <a:extLst>
            <a:ext uri="{FF2B5EF4-FFF2-40B4-BE49-F238E27FC236}">
              <a16:creationId xmlns:a16="http://schemas.microsoft.com/office/drawing/2014/main" id="{00000000-0008-0000-0200-00000C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7" name="TextBox 4876">
          <a:extLst>
            <a:ext uri="{FF2B5EF4-FFF2-40B4-BE49-F238E27FC236}">
              <a16:creationId xmlns:a16="http://schemas.microsoft.com/office/drawing/2014/main" id="{00000000-0008-0000-0200-00000D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8" name="TextBox 4877">
          <a:extLst>
            <a:ext uri="{FF2B5EF4-FFF2-40B4-BE49-F238E27FC236}">
              <a16:creationId xmlns:a16="http://schemas.microsoft.com/office/drawing/2014/main" id="{00000000-0008-0000-0200-00000E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9" name="TextBox 4878">
          <a:extLst>
            <a:ext uri="{FF2B5EF4-FFF2-40B4-BE49-F238E27FC236}">
              <a16:creationId xmlns:a16="http://schemas.microsoft.com/office/drawing/2014/main" id="{00000000-0008-0000-0200-00000F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80" name="TextBox 4879">
          <a:extLst>
            <a:ext uri="{FF2B5EF4-FFF2-40B4-BE49-F238E27FC236}">
              <a16:creationId xmlns:a16="http://schemas.microsoft.com/office/drawing/2014/main" id="{00000000-0008-0000-0200-00001013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81" name="TextBox 4880">
          <a:extLst>
            <a:ext uri="{FF2B5EF4-FFF2-40B4-BE49-F238E27FC236}">
              <a16:creationId xmlns:a16="http://schemas.microsoft.com/office/drawing/2014/main" id="{00000000-0008-0000-0200-00001113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82" name="TextBox 4881">
          <a:extLst>
            <a:ext uri="{FF2B5EF4-FFF2-40B4-BE49-F238E27FC236}">
              <a16:creationId xmlns:a16="http://schemas.microsoft.com/office/drawing/2014/main" id="{00000000-0008-0000-0200-00001213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83" name="TextBox 4882">
          <a:extLst>
            <a:ext uri="{FF2B5EF4-FFF2-40B4-BE49-F238E27FC236}">
              <a16:creationId xmlns:a16="http://schemas.microsoft.com/office/drawing/2014/main" id="{00000000-0008-0000-0200-00001313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id="{00000000-0008-0000-0200-00001413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85" name="TextBox 4884">
          <a:extLst>
            <a:ext uri="{FF2B5EF4-FFF2-40B4-BE49-F238E27FC236}">
              <a16:creationId xmlns:a16="http://schemas.microsoft.com/office/drawing/2014/main" id="{00000000-0008-0000-0200-00001513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86" name="TextBox 4885">
          <a:extLst>
            <a:ext uri="{FF2B5EF4-FFF2-40B4-BE49-F238E27FC236}">
              <a16:creationId xmlns:a16="http://schemas.microsoft.com/office/drawing/2014/main" id="{00000000-0008-0000-0200-00001613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87" name="TextBox 4886">
          <a:extLst>
            <a:ext uri="{FF2B5EF4-FFF2-40B4-BE49-F238E27FC236}">
              <a16:creationId xmlns:a16="http://schemas.microsoft.com/office/drawing/2014/main" id="{00000000-0008-0000-0200-00001713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88" name="TextBox 4887">
          <a:extLst>
            <a:ext uri="{FF2B5EF4-FFF2-40B4-BE49-F238E27FC236}">
              <a16:creationId xmlns:a16="http://schemas.microsoft.com/office/drawing/2014/main" id="{00000000-0008-0000-0200-00001813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89" name="TextBox 4888">
          <a:extLst>
            <a:ext uri="{FF2B5EF4-FFF2-40B4-BE49-F238E27FC236}">
              <a16:creationId xmlns:a16="http://schemas.microsoft.com/office/drawing/2014/main" id="{00000000-0008-0000-0200-00001913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90" name="TextBox 4889">
          <a:extLst>
            <a:ext uri="{FF2B5EF4-FFF2-40B4-BE49-F238E27FC236}">
              <a16:creationId xmlns:a16="http://schemas.microsoft.com/office/drawing/2014/main" id="{00000000-0008-0000-0200-00001A13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91" name="TextBox 4890">
          <a:extLst>
            <a:ext uri="{FF2B5EF4-FFF2-40B4-BE49-F238E27FC236}">
              <a16:creationId xmlns:a16="http://schemas.microsoft.com/office/drawing/2014/main" id="{00000000-0008-0000-0200-00001B13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92" name="TextBox 4891">
          <a:extLst>
            <a:ext uri="{FF2B5EF4-FFF2-40B4-BE49-F238E27FC236}">
              <a16:creationId xmlns:a16="http://schemas.microsoft.com/office/drawing/2014/main" id="{00000000-0008-0000-0200-00001C13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93" name="TextBox 4892">
          <a:extLst>
            <a:ext uri="{FF2B5EF4-FFF2-40B4-BE49-F238E27FC236}">
              <a16:creationId xmlns:a16="http://schemas.microsoft.com/office/drawing/2014/main" id="{00000000-0008-0000-0200-00001D13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94" name="TextBox 4893">
          <a:extLst>
            <a:ext uri="{FF2B5EF4-FFF2-40B4-BE49-F238E27FC236}">
              <a16:creationId xmlns:a16="http://schemas.microsoft.com/office/drawing/2014/main" id="{00000000-0008-0000-0200-00001E13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95" name="TextBox 4894">
          <a:extLst>
            <a:ext uri="{FF2B5EF4-FFF2-40B4-BE49-F238E27FC236}">
              <a16:creationId xmlns:a16="http://schemas.microsoft.com/office/drawing/2014/main" id="{00000000-0008-0000-0200-00001F13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96" name="TextBox 4895">
          <a:extLst>
            <a:ext uri="{FF2B5EF4-FFF2-40B4-BE49-F238E27FC236}">
              <a16:creationId xmlns:a16="http://schemas.microsoft.com/office/drawing/2014/main" id="{00000000-0008-0000-0200-00002013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97" name="TextBox 4896">
          <a:extLst>
            <a:ext uri="{FF2B5EF4-FFF2-40B4-BE49-F238E27FC236}">
              <a16:creationId xmlns:a16="http://schemas.microsoft.com/office/drawing/2014/main" id="{00000000-0008-0000-0200-00002113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98" name="TextBox 4897">
          <a:extLst>
            <a:ext uri="{FF2B5EF4-FFF2-40B4-BE49-F238E27FC236}">
              <a16:creationId xmlns:a16="http://schemas.microsoft.com/office/drawing/2014/main" id="{00000000-0008-0000-0200-00002213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99" name="TextBox 4898">
          <a:extLst>
            <a:ext uri="{FF2B5EF4-FFF2-40B4-BE49-F238E27FC236}">
              <a16:creationId xmlns:a16="http://schemas.microsoft.com/office/drawing/2014/main" id="{00000000-0008-0000-0200-00002313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900" name="TextBox 4899">
          <a:extLst>
            <a:ext uri="{FF2B5EF4-FFF2-40B4-BE49-F238E27FC236}">
              <a16:creationId xmlns:a16="http://schemas.microsoft.com/office/drawing/2014/main" id="{00000000-0008-0000-0200-00002413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01" name="TextBox 4900">
          <a:extLst>
            <a:ext uri="{FF2B5EF4-FFF2-40B4-BE49-F238E27FC236}">
              <a16:creationId xmlns:a16="http://schemas.microsoft.com/office/drawing/2014/main" id="{00000000-0008-0000-0200-000025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02" name="TextBox 4901">
          <a:extLst>
            <a:ext uri="{FF2B5EF4-FFF2-40B4-BE49-F238E27FC236}">
              <a16:creationId xmlns:a16="http://schemas.microsoft.com/office/drawing/2014/main" id="{00000000-0008-0000-0200-000026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03" name="TextBox 4902">
          <a:extLst>
            <a:ext uri="{FF2B5EF4-FFF2-40B4-BE49-F238E27FC236}">
              <a16:creationId xmlns:a16="http://schemas.microsoft.com/office/drawing/2014/main" id="{00000000-0008-0000-0200-000027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04" name="TextBox 4903">
          <a:extLst>
            <a:ext uri="{FF2B5EF4-FFF2-40B4-BE49-F238E27FC236}">
              <a16:creationId xmlns:a16="http://schemas.microsoft.com/office/drawing/2014/main" id="{00000000-0008-0000-0200-000028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05" name="TextBox 4904">
          <a:extLst>
            <a:ext uri="{FF2B5EF4-FFF2-40B4-BE49-F238E27FC236}">
              <a16:creationId xmlns:a16="http://schemas.microsoft.com/office/drawing/2014/main" id="{00000000-0008-0000-0200-000029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06" name="TextBox 4905">
          <a:extLst>
            <a:ext uri="{FF2B5EF4-FFF2-40B4-BE49-F238E27FC236}">
              <a16:creationId xmlns:a16="http://schemas.microsoft.com/office/drawing/2014/main" id="{00000000-0008-0000-0200-00002A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07" name="TextBox 4906">
          <a:extLst>
            <a:ext uri="{FF2B5EF4-FFF2-40B4-BE49-F238E27FC236}">
              <a16:creationId xmlns:a16="http://schemas.microsoft.com/office/drawing/2014/main" id="{00000000-0008-0000-0200-00002B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08" name="TextBox 4907">
          <a:extLst>
            <a:ext uri="{FF2B5EF4-FFF2-40B4-BE49-F238E27FC236}">
              <a16:creationId xmlns:a16="http://schemas.microsoft.com/office/drawing/2014/main" id="{00000000-0008-0000-0200-00002C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09" name="TextBox 4908">
          <a:extLst>
            <a:ext uri="{FF2B5EF4-FFF2-40B4-BE49-F238E27FC236}">
              <a16:creationId xmlns:a16="http://schemas.microsoft.com/office/drawing/2014/main" id="{00000000-0008-0000-0200-00002D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10" name="TextBox 4909">
          <a:extLst>
            <a:ext uri="{FF2B5EF4-FFF2-40B4-BE49-F238E27FC236}">
              <a16:creationId xmlns:a16="http://schemas.microsoft.com/office/drawing/2014/main" id="{00000000-0008-0000-0200-00002E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11" name="TextBox 4910">
          <a:extLst>
            <a:ext uri="{FF2B5EF4-FFF2-40B4-BE49-F238E27FC236}">
              <a16:creationId xmlns:a16="http://schemas.microsoft.com/office/drawing/2014/main" id="{00000000-0008-0000-0200-00002F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12" name="TextBox 4911">
          <a:extLst>
            <a:ext uri="{FF2B5EF4-FFF2-40B4-BE49-F238E27FC236}">
              <a16:creationId xmlns:a16="http://schemas.microsoft.com/office/drawing/2014/main" id="{00000000-0008-0000-0200-000030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13" name="TextBox 4912">
          <a:extLst>
            <a:ext uri="{FF2B5EF4-FFF2-40B4-BE49-F238E27FC236}">
              <a16:creationId xmlns:a16="http://schemas.microsoft.com/office/drawing/2014/main" id="{00000000-0008-0000-0200-000031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14" name="TextBox 4913">
          <a:extLst>
            <a:ext uri="{FF2B5EF4-FFF2-40B4-BE49-F238E27FC236}">
              <a16:creationId xmlns:a16="http://schemas.microsoft.com/office/drawing/2014/main" id="{00000000-0008-0000-0200-000032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15" name="TextBox 4914">
          <a:extLst>
            <a:ext uri="{FF2B5EF4-FFF2-40B4-BE49-F238E27FC236}">
              <a16:creationId xmlns:a16="http://schemas.microsoft.com/office/drawing/2014/main" id="{00000000-0008-0000-0200-000033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16" name="TextBox 4915">
          <a:extLst>
            <a:ext uri="{FF2B5EF4-FFF2-40B4-BE49-F238E27FC236}">
              <a16:creationId xmlns:a16="http://schemas.microsoft.com/office/drawing/2014/main" id="{00000000-0008-0000-0200-000034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17" name="TextBox 4916">
          <a:extLst>
            <a:ext uri="{FF2B5EF4-FFF2-40B4-BE49-F238E27FC236}">
              <a16:creationId xmlns:a16="http://schemas.microsoft.com/office/drawing/2014/main" id="{00000000-0008-0000-0200-000035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18" name="TextBox 4917">
          <a:extLst>
            <a:ext uri="{FF2B5EF4-FFF2-40B4-BE49-F238E27FC236}">
              <a16:creationId xmlns:a16="http://schemas.microsoft.com/office/drawing/2014/main" id="{00000000-0008-0000-0200-000036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19" name="TextBox 4918">
          <a:extLst>
            <a:ext uri="{FF2B5EF4-FFF2-40B4-BE49-F238E27FC236}">
              <a16:creationId xmlns:a16="http://schemas.microsoft.com/office/drawing/2014/main" id="{00000000-0008-0000-0200-000037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20" name="TextBox 4919">
          <a:extLst>
            <a:ext uri="{FF2B5EF4-FFF2-40B4-BE49-F238E27FC236}">
              <a16:creationId xmlns:a16="http://schemas.microsoft.com/office/drawing/2014/main" id="{00000000-0008-0000-0200-000038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21" name="TextBox 4920">
          <a:extLst>
            <a:ext uri="{FF2B5EF4-FFF2-40B4-BE49-F238E27FC236}">
              <a16:creationId xmlns:a16="http://schemas.microsoft.com/office/drawing/2014/main" id="{00000000-0008-0000-0200-00003913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22" name="TextBox 4921">
          <a:extLst>
            <a:ext uri="{FF2B5EF4-FFF2-40B4-BE49-F238E27FC236}">
              <a16:creationId xmlns:a16="http://schemas.microsoft.com/office/drawing/2014/main" id="{00000000-0008-0000-0200-00003A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23" name="TextBox 4922">
          <a:extLst>
            <a:ext uri="{FF2B5EF4-FFF2-40B4-BE49-F238E27FC236}">
              <a16:creationId xmlns:a16="http://schemas.microsoft.com/office/drawing/2014/main" id="{00000000-0008-0000-0200-00003B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24" name="TextBox 4923">
          <a:extLst>
            <a:ext uri="{FF2B5EF4-FFF2-40B4-BE49-F238E27FC236}">
              <a16:creationId xmlns:a16="http://schemas.microsoft.com/office/drawing/2014/main" id="{00000000-0008-0000-0200-00003C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25" name="TextBox 4924">
          <a:extLst>
            <a:ext uri="{FF2B5EF4-FFF2-40B4-BE49-F238E27FC236}">
              <a16:creationId xmlns:a16="http://schemas.microsoft.com/office/drawing/2014/main" id="{00000000-0008-0000-0200-00003D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26" name="TextBox 4925">
          <a:extLst>
            <a:ext uri="{FF2B5EF4-FFF2-40B4-BE49-F238E27FC236}">
              <a16:creationId xmlns:a16="http://schemas.microsoft.com/office/drawing/2014/main" id="{00000000-0008-0000-0200-00003E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27" name="TextBox 4926">
          <a:extLst>
            <a:ext uri="{FF2B5EF4-FFF2-40B4-BE49-F238E27FC236}">
              <a16:creationId xmlns:a16="http://schemas.microsoft.com/office/drawing/2014/main" id="{00000000-0008-0000-0200-00003F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28" name="TextBox 4927">
          <a:extLst>
            <a:ext uri="{FF2B5EF4-FFF2-40B4-BE49-F238E27FC236}">
              <a16:creationId xmlns:a16="http://schemas.microsoft.com/office/drawing/2014/main" id="{00000000-0008-0000-0200-000040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29" name="TextBox 4928">
          <a:extLst>
            <a:ext uri="{FF2B5EF4-FFF2-40B4-BE49-F238E27FC236}">
              <a16:creationId xmlns:a16="http://schemas.microsoft.com/office/drawing/2014/main" id="{00000000-0008-0000-0200-000041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30" name="TextBox 4929">
          <a:extLst>
            <a:ext uri="{FF2B5EF4-FFF2-40B4-BE49-F238E27FC236}">
              <a16:creationId xmlns:a16="http://schemas.microsoft.com/office/drawing/2014/main" id="{00000000-0008-0000-0200-000042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31" name="TextBox 4930">
          <a:extLst>
            <a:ext uri="{FF2B5EF4-FFF2-40B4-BE49-F238E27FC236}">
              <a16:creationId xmlns:a16="http://schemas.microsoft.com/office/drawing/2014/main" id="{00000000-0008-0000-0200-000043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32" name="TextBox 4931">
          <a:extLst>
            <a:ext uri="{FF2B5EF4-FFF2-40B4-BE49-F238E27FC236}">
              <a16:creationId xmlns:a16="http://schemas.microsoft.com/office/drawing/2014/main" id="{00000000-0008-0000-0200-000044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33" name="TextBox 4932">
          <a:extLst>
            <a:ext uri="{FF2B5EF4-FFF2-40B4-BE49-F238E27FC236}">
              <a16:creationId xmlns:a16="http://schemas.microsoft.com/office/drawing/2014/main" id="{00000000-0008-0000-0200-000045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34" name="TextBox 4933">
          <a:extLst>
            <a:ext uri="{FF2B5EF4-FFF2-40B4-BE49-F238E27FC236}">
              <a16:creationId xmlns:a16="http://schemas.microsoft.com/office/drawing/2014/main" id="{00000000-0008-0000-0200-000046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35" name="TextBox 4934">
          <a:extLst>
            <a:ext uri="{FF2B5EF4-FFF2-40B4-BE49-F238E27FC236}">
              <a16:creationId xmlns:a16="http://schemas.microsoft.com/office/drawing/2014/main" id="{00000000-0008-0000-0200-000047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36" name="TextBox 4935">
          <a:extLst>
            <a:ext uri="{FF2B5EF4-FFF2-40B4-BE49-F238E27FC236}">
              <a16:creationId xmlns:a16="http://schemas.microsoft.com/office/drawing/2014/main" id="{00000000-0008-0000-0200-000048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37" name="TextBox 4936">
          <a:extLst>
            <a:ext uri="{FF2B5EF4-FFF2-40B4-BE49-F238E27FC236}">
              <a16:creationId xmlns:a16="http://schemas.microsoft.com/office/drawing/2014/main" id="{00000000-0008-0000-0200-000049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38" name="TextBox 4937">
          <a:extLst>
            <a:ext uri="{FF2B5EF4-FFF2-40B4-BE49-F238E27FC236}">
              <a16:creationId xmlns:a16="http://schemas.microsoft.com/office/drawing/2014/main" id="{00000000-0008-0000-0200-00004A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39" name="TextBox 4938">
          <a:extLst>
            <a:ext uri="{FF2B5EF4-FFF2-40B4-BE49-F238E27FC236}">
              <a16:creationId xmlns:a16="http://schemas.microsoft.com/office/drawing/2014/main" id="{00000000-0008-0000-0200-00004B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40" name="TextBox 4939">
          <a:extLst>
            <a:ext uri="{FF2B5EF4-FFF2-40B4-BE49-F238E27FC236}">
              <a16:creationId xmlns:a16="http://schemas.microsoft.com/office/drawing/2014/main" id="{00000000-0008-0000-0200-00004C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41" name="TextBox 4940">
          <a:extLst>
            <a:ext uri="{FF2B5EF4-FFF2-40B4-BE49-F238E27FC236}">
              <a16:creationId xmlns:a16="http://schemas.microsoft.com/office/drawing/2014/main" id="{00000000-0008-0000-0200-00004D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42" name="TextBox 4941">
          <a:extLst>
            <a:ext uri="{FF2B5EF4-FFF2-40B4-BE49-F238E27FC236}">
              <a16:creationId xmlns:a16="http://schemas.microsoft.com/office/drawing/2014/main" id="{00000000-0008-0000-0200-00004E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43" name="TextBox 4942">
          <a:extLst>
            <a:ext uri="{FF2B5EF4-FFF2-40B4-BE49-F238E27FC236}">
              <a16:creationId xmlns:a16="http://schemas.microsoft.com/office/drawing/2014/main" id="{00000000-0008-0000-0200-00004F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44" name="TextBox 4943">
          <a:extLst>
            <a:ext uri="{FF2B5EF4-FFF2-40B4-BE49-F238E27FC236}">
              <a16:creationId xmlns:a16="http://schemas.microsoft.com/office/drawing/2014/main" id="{00000000-0008-0000-0200-000050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45" name="TextBox 4944">
          <a:extLst>
            <a:ext uri="{FF2B5EF4-FFF2-40B4-BE49-F238E27FC236}">
              <a16:creationId xmlns:a16="http://schemas.microsoft.com/office/drawing/2014/main" id="{00000000-0008-0000-0200-000051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46" name="TextBox 4945">
          <a:extLst>
            <a:ext uri="{FF2B5EF4-FFF2-40B4-BE49-F238E27FC236}">
              <a16:creationId xmlns:a16="http://schemas.microsoft.com/office/drawing/2014/main" id="{00000000-0008-0000-0200-000052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47" name="TextBox 4946">
          <a:extLst>
            <a:ext uri="{FF2B5EF4-FFF2-40B4-BE49-F238E27FC236}">
              <a16:creationId xmlns:a16="http://schemas.microsoft.com/office/drawing/2014/main" id="{00000000-0008-0000-0200-000053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48" name="TextBox 4947">
          <a:extLst>
            <a:ext uri="{FF2B5EF4-FFF2-40B4-BE49-F238E27FC236}">
              <a16:creationId xmlns:a16="http://schemas.microsoft.com/office/drawing/2014/main" id="{00000000-0008-0000-0200-000054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49" name="TextBox 4948">
          <a:extLst>
            <a:ext uri="{FF2B5EF4-FFF2-40B4-BE49-F238E27FC236}">
              <a16:creationId xmlns:a16="http://schemas.microsoft.com/office/drawing/2014/main" id="{00000000-0008-0000-0200-000055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50" name="TextBox 4949">
          <a:extLst>
            <a:ext uri="{FF2B5EF4-FFF2-40B4-BE49-F238E27FC236}">
              <a16:creationId xmlns:a16="http://schemas.microsoft.com/office/drawing/2014/main" id="{00000000-0008-0000-0200-000056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51" name="TextBox 4950">
          <a:extLst>
            <a:ext uri="{FF2B5EF4-FFF2-40B4-BE49-F238E27FC236}">
              <a16:creationId xmlns:a16="http://schemas.microsoft.com/office/drawing/2014/main" id="{00000000-0008-0000-0200-000057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52" name="TextBox 4951">
          <a:extLst>
            <a:ext uri="{FF2B5EF4-FFF2-40B4-BE49-F238E27FC236}">
              <a16:creationId xmlns:a16="http://schemas.microsoft.com/office/drawing/2014/main" id="{00000000-0008-0000-0200-000058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53" name="TextBox 4952">
          <a:extLst>
            <a:ext uri="{FF2B5EF4-FFF2-40B4-BE49-F238E27FC236}">
              <a16:creationId xmlns:a16="http://schemas.microsoft.com/office/drawing/2014/main" id="{00000000-0008-0000-0200-000059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54" name="TextBox 4953">
          <a:extLst>
            <a:ext uri="{FF2B5EF4-FFF2-40B4-BE49-F238E27FC236}">
              <a16:creationId xmlns:a16="http://schemas.microsoft.com/office/drawing/2014/main" id="{00000000-0008-0000-0200-00005A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55" name="TextBox 4954">
          <a:extLst>
            <a:ext uri="{FF2B5EF4-FFF2-40B4-BE49-F238E27FC236}">
              <a16:creationId xmlns:a16="http://schemas.microsoft.com/office/drawing/2014/main" id="{00000000-0008-0000-0200-00005B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56" name="TextBox 4955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57" name="TextBox 4956">
          <a:extLst>
            <a:ext uri="{FF2B5EF4-FFF2-40B4-BE49-F238E27FC236}">
              <a16:creationId xmlns:a16="http://schemas.microsoft.com/office/drawing/2014/main" id="{00000000-0008-0000-0200-00005D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58" name="TextBox 4957">
          <a:extLst>
            <a:ext uri="{FF2B5EF4-FFF2-40B4-BE49-F238E27FC236}">
              <a16:creationId xmlns:a16="http://schemas.microsoft.com/office/drawing/2014/main" id="{00000000-0008-0000-0200-00005E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59" name="TextBox 4958">
          <a:extLst>
            <a:ext uri="{FF2B5EF4-FFF2-40B4-BE49-F238E27FC236}">
              <a16:creationId xmlns:a16="http://schemas.microsoft.com/office/drawing/2014/main" id="{00000000-0008-0000-0200-00005F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60" name="TextBox 4959">
          <a:extLst>
            <a:ext uri="{FF2B5EF4-FFF2-40B4-BE49-F238E27FC236}">
              <a16:creationId xmlns:a16="http://schemas.microsoft.com/office/drawing/2014/main" id="{00000000-0008-0000-0200-000060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61" name="TextBox 4960">
          <a:extLst>
            <a:ext uri="{FF2B5EF4-FFF2-40B4-BE49-F238E27FC236}">
              <a16:creationId xmlns:a16="http://schemas.microsoft.com/office/drawing/2014/main" id="{00000000-0008-0000-0200-000061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62" name="TextBox 4961">
          <a:extLst>
            <a:ext uri="{FF2B5EF4-FFF2-40B4-BE49-F238E27FC236}">
              <a16:creationId xmlns:a16="http://schemas.microsoft.com/office/drawing/2014/main" id="{00000000-0008-0000-0200-000062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63" name="TextBox 4962">
          <a:extLst>
            <a:ext uri="{FF2B5EF4-FFF2-40B4-BE49-F238E27FC236}">
              <a16:creationId xmlns:a16="http://schemas.microsoft.com/office/drawing/2014/main" id="{00000000-0008-0000-0200-000063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64" name="TextBox 4963">
          <a:extLst>
            <a:ext uri="{FF2B5EF4-FFF2-40B4-BE49-F238E27FC236}">
              <a16:creationId xmlns:a16="http://schemas.microsoft.com/office/drawing/2014/main" id="{00000000-0008-0000-0200-000064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65" name="TextBox 4964">
          <a:extLst>
            <a:ext uri="{FF2B5EF4-FFF2-40B4-BE49-F238E27FC236}">
              <a16:creationId xmlns:a16="http://schemas.microsoft.com/office/drawing/2014/main" id="{00000000-0008-0000-0200-000065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66" name="TextBox 4965">
          <a:extLst>
            <a:ext uri="{FF2B5EF4-FFF2-40B4-BE49-F238E27FC236}">
              <a16:creationId xmlns:a16="http://schemas.microsoft.com/office/drawing/2014/main" id="{00000000-0008-0000-0200-000066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67" name="TextBox 4966">
          <a:extLst>
            <a:ext uri="{FF2B5EF4-FFF2-40B4-BE49-F238E27FC236}">
              <a16:creationId xmlns:a16="http://schemas.microsoft.com/office/drawing/2014/main" id="{00000000-0008-0000-0200-000067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68" name="TextBox 4967">
          <a:extLst>
            <a:ext uri="{FF2B5EF4-FFF2-40B4-BE49-F238E27FC236}">
              <a16:creationId xmlns:a16="http://schemas.microsoft.com/office/drawing/2014/main" id="{00000000-0008-0000-0200-000068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69" name="TextBox 4968">
          <a:extLst>
            <a:ext uri="{FF2B5EF4-FFF2-40B4-BE49-F238E27FC236}">
              <a16:creationId xmlns:a16="http://schemas.microsoft.com/office/drawing/2014/main" id="{00000000-0008-0000-0200-000069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70" name="TextBox 4969">
          <a:extLst>
            <a:ext uri="{FF2B5EF4-FFF2-40B4-BE49-F238E27FC236}">
              <a16:creationId xmlns:a16="http://schemas.microsoft.com/office/drawing/2014/main" id="{00000000-0008-0000-0200-00006A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id="{00000000-0008-0000-0200-00006B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72" name="TextBox 4971">
          <a:extLst>
            <a:ext uri="{FF2B5EF4-FFF2-40B4-BE49-F238E27FC236}">
              <a16:creationId xmlns:a16="http://schemas.microsoft.com/office/drawing/2014/main" id="{00000000-0008-0000-0200-00006C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73" name="TextBox 4972">
          <a:extLst>
            <a:ext uri="{FF2B5EF4-FFF2-40B4-BE49-F238E27FC236}">
              <a16:creationId xmlns:a16="http://schemas.microsoft.com/office/drawing/2014/main" id="{00000000-0008-0000-0200-00006D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74" name="TextBox 4973">
          <a:extLst>
            <a:ext uri="{FF2B5EF4-FFF2-40B4-BE49-F238E27FC236}">
              <a16:creationId xmlns:a16="http://schemas.microsoft.com/office/drawing/2014/main" id="{00000000-0008-0000-0200-00006E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75" name="TextBox 4974">
          <a:extLst>
            <a:ext uri="{FF2B5EF4-FFF2-40B4-BE49-F238E27FC236}">
              <a16:creationId xmlns:a16="http://schemas.microsoft.com/office/drawing/2014/main" id="{00000000-0008-0000-0200-00006F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76" name="TextBox 4975">
          <a:extLst>
            <a:ext uri="{FF2B5EF4-FFF2-40B4-BE49-F238E27FC236}">
              <a16:creationId xmlns:a16="http://schemas.microsoft.com/office/drawing/2014/main" id="{00000000-0008-0000-0200-000070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977" name="TextBox 4976">
          <a:extLst>
            <a:ext uri="{FF2B5EF4-FFF2-40B4-BE49-F238E27FC236}">
              <a16:creationId xmlns:a16="http://schemas.microsoft.com/office/drawing/2014/main" id="{00000000-0008-0000-0200-00007113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78" name="TextBox 4977">
          <a:extLst>
            <a:ext uri="{FF2B5EF4-FFF2-40B4-BE49-F238E27FC236}">
              <a16:creationId xmlns:a16="http://schemas.microsoft.com/office/drawing/2014/main" id="{00000000-0008-0000-0200-000072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79" name="TextBox 4978">
          <a:extLst>
            <a:ext uri="{FF2B5EF4-FFF2-40B4-BE49-F238E27FC236}">
              <a16:creationId xmlns:a16="http://schemas.microsoft.com/office/drawing/2014/main" id="{00000000-0008-0000-0200-000073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80" name="TextBox 4979">
          <a:extLst>
            <a:ext uri="{FF2B5EF4-FFF2-40B4-BE49-F238E27FC236}">
              <a16:creationId xmlns:a16="http://schemas.microsoft.com/office/drawing/2014/main" id="{00000000-0008-0000-0200-000074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81" name="TextBox 4980">
          <a:extLst>
            <a:ext uri="{FF2B5EF4-FFF2-40B4-BE49-F238E27FC236}">
              <a16:creationId xmlns:a16="http://schemas.microsoft.com/office/drawing/2014/main" id="{00000000-0008-0000-0200-000075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82" name="TextBox 4981">
          <a:extLst>
            <a:ext uri="{FF2B5EF4-FFF2-40B4-BE49-F238E27FC236}">
              <a16:creationId xmlns:a16="http://schemas.microsoft.com/office/drawing/2014/main" id="{00000000-0008-0000-0200-000076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83" name="TextBox 4982">
          <a:extLst>
            <a:ext uri="{FF2B5EF4-FFF2-40B4-BE49-F238E27FC236}">
              <a16:creationId xmlns:a16="http://schemas.microsoft.com/office/drawing/2014/main" id="{00000000-0008-0000-0200-000077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84" name="TextBox 4983">
          <a:extLst>
            <a:ext uri="{FF2B5EF4-FFF2-40B4-BE49-F238E27FC236}">
              <a16:creationId xmlns:a16="http://schemas.microsoft.com/office/drawing/2014/main" id="{00000000-0008-0000-0200-000078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85" name="TextBox 4984">
          <a:extLst>
            <a:ext uri="{FF2B5EF4-FFF2-40B4-BE49-F238E27FC236}">
              <a16:creationId xmlns:a16="http://schemas.microsoft.com/office/drawing/2014/main" id="{00000000-0008-0000-0200-000079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86" name="TextBox 4985">
          <a:extLst>
            <a:ext uri="{FF2B5EF4-FFF2-40B4-BE49-F238E27FC236}">
              <a16:creationId xmlns:a16="http://schemas.microsoft.com/office/drawing/2014/main" id="{00000000-0008-0000-0200-00007A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87" name="TextBox 4986">
          <a:extLst>
            <a:ext uri="{FF2B5EF4-FFF2-40B4-BE49-F238E27FC236}">
              <a16:creationId xmlns:a16="http://schemas.microsoft.com/office/drawing/2014/main" id="{00000000-0008-0000-0200-00007B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88" name="TextBox 4987">
          <a:extLst>
            <a:ext uri="{FF2B5EF4-FFF2-40B4-BE49-F238E27FC236}">
              <a16:creationId xmlns:a16="http://schemas.microsoft.com/office/drawing/2014/main" id="{00000000-0008-0000-0200-00007C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89" name="TextBox 4988">
          <a:extLst>
            <a:ext uri="{FF2B5EF4-FFF2-40B4-BE49-F238E27FC236}">
              <a16:creationId xmlns:a16="http://schemas.microsoft.com/office/drawing/2014/main" id="{00000000-0008-0000-0200-00007D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90" name="TextBox 4989">
          <a:extLst>
            <a:ext uri="{FF2B5EF4-FFF2-40B4-BE49-F238E27FC236}">
              <a16:creationId xmlns:a16="http://schemas.microsoft.com/office/drawing/2014/main" id="{00000000-0008-0000-0200-00007E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91" name="TextBox 4990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92" name="TextBox 4991">
          <a:extLst>
            <a:ext uri="{FF2B5EF4-FFF2-40B4-BE49-F238E27FC236}">
              <a16:creationId xmlns:a16="http://schemas.microsoft.com/office/drawing/2014/main" id="{00000000-0008-0000-0200-000080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93" name="TextBox 4992">
          <a:extLst>
            <a:ext uri="{FF2B5EF4-FFF2-40B4-BE49-F238E27FC236}">
              <a16:creationId xmlns:a16="http://schemas.microsoft.com/office/drawing/2014/main" id="{00000000-0008-0000-0200-000081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94" name="TextBox 4993">
          <a:extLst>
            <a:ext uri="{FF2B5EF4-FFF2-40B4-BE49-F238E27FC236}">
              <a16:creationId xmlns:a16="http://schemas.microsoft.com/office/drawing/2014/main" id="{00000000-0008-0000-0200-000082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95" name="TextBox 4994">
          <a:extLst>
            <a:ext uri="{FF2B5EF4-FFF2-40B4-BE49-F238E27FC236}">
              <a16:creationId xmlns:a16="http://schemas.microsoft.com/office/drawing/2014/main" id="{00000000-0008-0000-0200-000083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96" name="TextBox 4995">
          <a:extLst>
            <a:ext uri="{FF2B5EF4-FFF2-40B4-BE49-F238E27FC236}">
              <a16:creationId xmlns:a16="http://schemas.microsoft.com/office/drawing/2014/main" id="{00000000-0008-0000-0200-000084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97" name="TextBox 4996">
          <a:extLst>
            <a:ext uri="{FF2B5EF4-FFF2-40B4-BE49-F238E27FC236}">
              <a16:creationId xmlns:a16="http://schemas.microsoft.com/office/drawing/2014/main" id="{00000000-0008-0000-0200-000085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98" name="TextBox 4997">
          <a:extLst>
            <a:ext uri="{FF2B5EF4-FFF2-40B4-BE49-F238E27FC236}">
              <a16:creationId xmlns:a16="http://schemas.microsoft.com/office/drawing/2014/main" id="{00000000-0008-0000-0200-000086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99" name="TextBox 4998">
          <a:extLst>
            <a:ext uri="{FF2B5EF4-FFF2-40B4-BE49-F238E27FC236}">
              <a16:creationId xmlns:a16="http://schemas.microsoft.com/office/drawing/2014/main" id="{00000000-0008-0000-0200-000087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00" name="TextBox 4999">
          <a:extLst>
            <a:ext uri="{FF2B5EF4-FFF2-40B4-BE49-F238E27FC236}">
              <a16:creationId xmlns:a16="http://schemas.microsoft.com/office/drawing/2014/main" id="{00000000-0008-0000-0200-000088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01" name="TextBox 5000">
          <a:extLst>
            <a:ext uri="{FF2B5EF4-FFF2-40B4-BE49-F238E27FC236}">
              <a16:creationId xmlns:a16="http://schemas.microsoft.com/office/drawing/2014/main" id="{00000000-0008-0000-0200-000089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02" name="TextBox 5001">
          <a:extLst>
            <a:ext uri="{FF2B5EF4-FFF2-40B4-BE49-F238E27FC236}">
              <a16:creationId xmlns:a16="http://schemas.microsoft.com/office/drawing/2014/main" id="{00000000-0008-0000-0200-00008A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03" name="TextBox 5002">
          <a:extLst>
            <a:ext uri="{FF2B5EF4-FFF2-40B4-BE49-F238E27FC236}">
              <a16:creationId xmlns:a16="http://schemas.microsoft.com/office/drawing/2014/main" id="{00000000-0008-0000-0200-00008B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04" name="TextBox 5003">
          <a:extLst>
            <a:ext uri="{FF2B5EF4-FFF2-40B4-BE49-F238E27FC236}">
              <a16:creationId xmlns:a16="http://schemas.microsoft.com/office/drawing/2014/main" id="{00000000-0008-0000-0200-00008C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05" name="TextBox 5004">
          <a:extLst>
            <a:ext uri="{FF2B5EF4-FFF2-40B4-BE49-F238E27FC236}">
              <a16:creationId xmlns:a16="http://schemas.microsoft.com/office/drawing/2014/main" id="{00000000-0008-0000-0200-00008D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06" name="TextBox 5005">
          <a:extLst>
            <a:ext uri="{FF2B5EF4-FFF2-40B4-BE49-F238E27FC236}">
              <a16:creationId xmlns:a16="http://schemas.microsoft.com/office/drawing/2014/main" id="{00000000-0008-0000-0200-00008E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07" name="TextBox 5006">
          <a:extLst>
            <a:ext uri="{FF2B5EF4-FFF2-40B4-BE49-F238E27FC236}">
              <a16:creationId xmlns:a16="http://schemas.microsoft.com/office/drawing/2014/main" id="{00000000-0008-0000-0200-00008F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08" name="TextBox 5007">
          <a:extLst>
            <a:ext uri="{FF2B5EF4-FFF2-40B4-BE49-F238E27FC236}">
              <a16:creationId xmlns:a16="http://schemas.microsoft.com/office/drawing/2014/main" id="{00000000-0008-0000-0200-000090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09" name="TextBox 5008">
          <a:extLst>
            <a:ext uri="{FF2B5EF4-FFF2-40B4-BE49-F238E27FC236}">
              <a16:creationId xmlns:a16="http://schemas.microsoft.com/office/drawing/2014/main" id="{00000000-0008-0000-0200-000091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10" name="TextBox 5009">
          <a:extLst>
            <a:ext uri="{FF2B5EF4-FFF2-40B4-BE49-F238E27FC236}">
              <a16:creationId xmlns:a16="http://schemas.microsoft.com/office/drawing/2014/main" id="{00000000-0008-0000-0200-000092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11" name="TextBox 5010">
          <a:extLst>
            <a:ext uri="{FF2B5EF4-FFF2-40B4-BE49-F238E27FC236}">
              <a16:creationId xmlns:a16="http://schemas.microsoft.com/office/drawing/2014/main" id="{00000000-0008-0000-0200-000093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12" name="TextBox 5011">
          <a:extLst>
            <a:ext uri="{FF2B5EF4-FFF2-40B4-BE49-F238E27FC236}">
              <a16:creationId xmlns:a16="http://schemas.microsoft.com/office/drawing/2014/main" id="{00000000-0008-0000-0200-000094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3" name="TextBox 5012">
          <a:extLst>
            <a:ext uri="{FF2B5EF4-FFF2-40B4-BE49-F238E27FC236}">
              <a16:creationId xmlns:a16="http://schemas.microsoft.com/office/drawing/2014/main" id="{00000000-0008-0000-0200-000095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4" name="TextBox 5013">
          <a:extLst>
            <a:ext uri="{FF2B5EF4-FFF2-40B4-BE49-F238E27FC236}">
              <a16:creationId xmlns:a16="http://schemas.microsoft.com/office/drawing/2014/main" id="{00000000-0008-0000-0200-000096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5" name="TextBox 5014">
          <a:extLst>
            <a:ext uri="{FF2B5EF4-FFF2-40B4-BE49-F238E27FC236}">
              <a16:creationId xmlns:a16="http://schemas.microsoft.com/office/drawing/2014/main" id="{00000000-0008-0000-0200-000097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6" name="TextBox 5015">
          <a:extLst>
            <a:ext uri="{FF2B5EF4-FFF2-40B4-BE49-F238E27FC236}">
              <a16:creationId xmlns:a16="http://schemas.microsoft.com/office/drawing/2014/main" id="{00000000-0008-0000-0200-000098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7" name="TextBox 5016">
          <a:extLst>
            <a:ext uri="{FF2B5EF4-FFF2-40B4-BE49-F238E27FC236}">
              <a16:creationId xmlns:a16="http://schemas.microsoft.com/office/drawing/2014/main" id="{00000000-0008-0000-0200-000099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8" name="TextBox 5017">
          <a:extLst>
            <a:ext uri="{FF2B5EF4-FFF2-40B4-BE49-F238E27FC236}">
              <a16:creationId xmlns:a16="http://schemas.microsoft.com/office/drawing/2014/main" id="{00000000-0008-0000-0200-00009A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9" name="TextBox 5018">
          <a:extLst>
            <a:ext uri="{FF2B5EF4-FFF2-40B4-BE49-F238E27FC236}">
              <a16:creationId xmlns:a16="http://schemas.microsoft.com/office/drawing/2014/main" id="{00000000-0008-0000-0200-00009B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0" name="TextBox 5019">
          <a:extLst>
            <a:ext uri="{FF2B5EF4-FFF2-40B4-BE49-F238E27FC236}">
              <a16:creationId xmlns:a16="http://schemas.microsoft.com/office/drawing/2014/main" id="{00000000-0008-0000-0200-00009C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1" name="TextBox 5020">
          <a:extLst>
            <a:ext uri="{FF2B5EF4-FFF2-40B4-BE49-F238E27FC236}">
              <a16:creationId xmlns:a16="http://schemas.microsoft.com/office/drawing/2014/main" id="{00000000-0008-0000-0200-00009D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2" name="TextBox 5021">
          <a:extLst>
            <a:ext uri="{FF2B5EF4-FFF2-40B4-BE49-F238E27FC236}">
              <a16:creationId xmlns:a16="http://schemas.microsoft.com/office/drawing/2014/main" id="{00000000-0008-0000-0200-00009E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3" name="TextBox 5022">
          <a:extLst>
            <a:ext uri="{FF2B5EF4-FFF2-40B4-BE49-F238E27FC236}">
              <a16:creationId xmlns:a16="http://schemas.microsoft.com/office/drawing/2014/main" id="{00000000-0008-0000-0200-00009F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4" name="TextBox 5023">
          <a:extLst>
            <a:ext uri="{FF2B5EF4-FFF2-40B4-BE49-F238E27FC236}">
              <a16:creationId xmlns:a16="http://schemas.microsoft.com/office/drawing/2014/main" id="{00000000-0008-0000-0200-0000A0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5" name="TextBox 5024">
          <a:extLst>
            <a:ext uri="{FF2B5EF4-FFF2-40B4-BE49-F238E27FC236}">
              <a16:creationId xmlns:a16="http://schemas.microsoft.com/office/drawing/2014/main" id="{00000000-0008-0000-0200-0000A1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6" name="TextBox 5025">
          <a:extLst>
            <a:ext uri="{FF2B5EF4-FFF2-40B4-BE49-F238E27FC236}">
              <a16:creationId xmlns:a16="http://schemas.microsoft.com/office/drawing/2014/main" id="{00000000-0008-0000-0200-0000A2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7" name="TextBox 5026">
          <a:extLst>
            <a:ext uri="{FF2B5EF4-FFF2-40B4-BE49-F238E27FC236}">
              <a16:creationId xmlns:a16="http://schemas.microsoft.com/office/drawing/2014/main" id="{00000000-0008-0000-0200-0000A3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8" name="TextBox 5027">
          <a:extLst>
            <a:ext uri="{FF2B5EF4-FFF2-40B4-BE49-F238E27FC236}">
              <a16:creationId xmlns:a16="http://schemas.microsoft.com/office/drawing/2014/main" id="{00000000-0008-0000-0200-0000A4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9" name="TextBox 5028">
          <a:extLst>
            <a:ext uri="{FF2B5EF4-FFF2-40B4-BE49-F238E27FC236}">
              <a16:creationId xmlns:a16="http://schemas.microsoft.com/office/drawing/2014/main" id="{00000000-0008-0000-0200-0000A5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0" name="TextBox 5029">
          <a:extLst>
            <a:ext uri="{FF2B5EF4-FFF2-40B4-BE49-F238E27FC236}">
              <a16:creationId xmlns:a16="http://schemas.microsoft.com/office/drawing/2014/main" id="{00000000-0008-0000-0200-0000A6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1" name="TextBox 5030">
          <a:extLst>
            <a:ext uri="{FF2B5EF4-FFF2-40B4-BE49-F238E27FC236}">
              <a16:creationId xmlns:a16="http://schemas.microsoft.com/office/drawing/2014/main" id="{00000000-0008-0000-0200-0000A7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2" name="TextBox 5031">
          <a:extLst>
            <a:ext uri="{FF2B5EF4-FFF2-40B4-BE49-F238E27FC236}">
              <a16:creationId xmlns:a16="http://schemas.microsoft.com/office/drawing/2014/main" id="{00000000-0008-0000-0200-0000A8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3" name="TextBox 5032">
          <a:extLst>
            <a:ext uri="{FF2B5EF4-FFF2-40B4-BE49-F238E27FC236}">
              <a16:creationId xmlns:a16="http://schemas.microsoft.com/office/drawing/2014/main" id="{00000000-0008-0000-0200-0000A9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4" name="TextBox 5033">
          <a:extLst>
            <a:ext uri="{FF2B5EF4-FFF2-40B4-BE49-F238E27FC236}">
              <a16:creationId xmlns:a16="http://schemas.microsoft.com/office/drawing/2014/main" id="{00000000-0008-0000-0200-0000AA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5" name="TextBox 5034">
          <a:extLst>
            <a:ext uri="{FF2B5EF4-FFF2-40B4-BE49-F238E27FC236}">
              <a16:creationId xmlns:a16="http://schemas.microsoft.com/office/drawing/2014/main" id="{00000000-0008-0000-0200-0000AB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6" name="TextBox 5035">
          <a:extLst>
            <a:ext uri="{FF2B5EF4-FFF2-40B4-BE49-F238E27FC236}">
              <a16:creationId xmlns:a16="http://schemas.microsoft.com/office/drawing/2014/main" id="{00000000-0008-0000-0200-0000AC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7" name="TextBox 5036">
          <a:extLst>
            <a:ext uri="{FF2B5EF4-FFF2-40B4-BE49-F238E27FC236}">
              <a16:creationId xmlns:a16="http://schemas.microsoft.com/office/drawing/2014/main" id="{00000000-0008-0000-0200-0000AD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8" name="TextBox 5037">
          <a:extLst>
            <a:ext uri="{FF2B5EF4-FFF2-40B4-BE49-F238E27FC236}">
              <a16:creationId xmlns:a16="http://schemas.microsoft.com/office/drawing/2014/main" id="{00000000-0008-0000-0200-0000AE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9" name="TextBox 5038">
          <a:extLst>
            <a:ext uri="{FF2B5EF4-FFF2-40B4-BE49-F238E27FC236}">
              <a16:creationId xmlns:a16="http://schemas.microsoft.com/office/drawing/2014/main" id="{00000000-0008-0000-0200-0000AF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0" name="TextBox 5039">
          <a:extLst>
            <a:ext uri="{FF2B5EF4-FFF2-40B4-BE49-F238E27FC236}">
              <a16:creationId xmlns:a16="http://schemas.microsoft.com/office/drawing/2014/main" id="{00000000-0008-0000-0200-0000B0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1" name="TextBox 5040">
          <a:extLst>
            <a:ext uri="{FF2B5EF4-FFF2-40B4-BE49-F238E27FC236}">
              <a16:creationId xmlns:a16="http://schemas.microsoft.com/office/drawing/2014/main" id="{00000000-0008-0000-0200-0000B1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2" name="TextBox 5041">
          <a:extLst>
            <a:ext uri="{FF2B5EF4-FFF2-40B4-BE49-F238E27FC236}">
              <a16:creationId xmlns:a16="http://schemas.microsoft.com/office/drawing/2014/main" id="{00000000-0008-0000-0200-0000B2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3" name="TextBox 5042">
          <a:extLst>
            <a:ext uri="{FF2B5EF4-FFF2-40B4-BE49-F238E27FC236}">
              <a16:creationId xmlns:a16="http://schemas.microsoft.com/office/drawing/2014/main" id="{00000000-0008-0000-0200-0000B3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4" name="TextBox 5043">
          <a:extLst>
            <a:ext uri="{FF2B5EF4-FFF2-40B4-BE49-F238E27FC236}">
              <a16:creationId xmlns:a16="http://schemas.microsoft.com/office/drawing/2014/main" id="{00000000-0008-0000-0200-0000B4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5" name="TextBox 5044">
          <a:extLst>
            <a:ext uri="{FF2B5EF4-FFF2-40B4-BE49-F238E27FC236}">
              <a16:creationId xmlns:a16="http://schemas.microsoft.com/office/drawing/2014/main" id="{00000000-0008-0000-0200-0000B5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6" name="TextBox 5045">
          <a:extLst>
            <a:ext uri="{FF2B5EF4-FFF2-40B4-BE49-F238E27FC236}">
              <a16:creationId xmlns:a16="http://schemas.microsoft.com/office/drawing/2014/main" id="{00000000-0008-0000-0200-0000B6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7" name="TextBox 5046">
          <a:extLst>
            <a:ext uri="{FF2B5EF4-FFF2-40B4-BE49-F238E27FC236}">
              <a16:creationId xmlns:a16="http://schemas.microsoft.com/office/drawing/2014/main" id="{00000000-0008-0000-0200-0000B7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8" name="TextBox 5047">
          <a:extLst>
            <a:ext uri="{FF2B5EF4-FFF2-40B4-BE49-F238E27FC236}">
              <a16:creationId xmlns:a16="http://schemas.microsoft.com/office/drawing/2014/main" id="{00000000-0008-0000-0200-0000B8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9" name="TextBox 5048">
          <a:extLst>
            <a:ext uri="{FF2B5EF4-FFF2-40B4-BE49-F238E27FC236}">
              <a16:creationId xmlns:a16="http://schemas.microsoft.com/office/drawing/2014/main" id="{00000000-0008-0000-0200-0000B9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0" name="TextBox 5049">
          <a:extLst>
            <a:ext uri="{FF2B5EF4-FFF2-40B4-BE49-F238E27FC236}">
              <a16:creationId xmlns:a16="http://schemas.microsoft.com/office/drawing/2014/main" id="{00000000-0008-0000-0200-0000BA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1" name="TextBox 5050">
          <a:extLst>
            <a:ext uri="{FF2B5EF4-FFF2-40B4-BE49-F238E27FC236}">
              <a16:creationId xmlns:a16="http://schemas.microsoft.com/office/drawing/2014/main" id="{00000000-0008-0000-0200-0000BB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2" name="TextBox 5051">
          <a:extLst>
            <a:ext uri="{FF2B5EF4-FFF2-40B4-BE49-F238E27FC236}">
              <a16:creationId xmlns:a16="http://schemas.microsoft.com/office/drawing/2014/main" id="{00000000-0008-0000-0200-0000BC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3" name="TextBox 5052">
          <a:extLst>
            <a:ext uri="{FF2B5EF4-FFF2-40B4-BE49-F238E27FC236}">
              <a16:creationId xmlns:a16="http://schemas.microsoft.com/office/drawing/2014/main" id="{00000000-0008-0000-0200-0000BD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4" name="TextBox 5053">
          <a:extLst>
            <a:ext uri="{FF2B5EF4-FFF2-40B4-BE49-F238E27FC236}">
              <a16:creationId xmlns:a16="http://schemas.microsoft.com/office/drawing/2014/main" id="{00000000-0008-0000-0200-0000BE13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55" name="TextBox 5054">
          <a:extLst>
            <a:ext uri="{FF2B5EF4-FFF2-40B4-BE49-F238E27FC236}">
              <a16:creationId xmlns:a16="http://schemas.microsoft.com/office/drawing/2014/main" id="{00000000-0008-0000-0200-0000BF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56" name="TextBox 5055">
          <a:extLst>
            <a:ext uri="{FF2B5EF4-FFF2-40B4-BE49-F238E27FC236}">
              <a16:creationId xmlns:a16="http://schemas.microsoft.com/office/drawing/2014/main" id="{00000000-0008-0000-0200-0000C0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57" name="TextBox 5056">
          <a:extLst>
            <a:ext uri="{FF2B5EF4-FFF2-40B4-BE49-F238E27FC236}">
              <a16:creationId xmlns:a16="http://schemas.microsoft.com/office/drawing/2014/main" id="{00000000-0008-0000-0200-0000C1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58" name="TextBox 5057">
          <a:extLst>
            <a:ext uri="{FF2B5EF4-FFF2-40B4-BE49-F238E27FC236}">
              <a16:creationId xmlns:a16="http://schemas.microsoft.com/office/drawing/2014/main" id="{00000000-0008-0000-0200-0000C2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59" name="TextBox 5058">
          <a:extLst>
            <a:ext uri="{FF2B5EF4-FFF2-40B4-BE49-F238E27FC236}">
              <a16:creationId xmlns:a16="http://schemas.microsoft.com/office/drawing/2014/main" id="{00000000-0008-0000-0200-0000C3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60" name="TextBox 5059">
          <a:extLst>
            <a:ext uri="{FF2B5EF4-FFF2-40B4-BE49-F238E27FC236}">
              <a16:creationId xmlns:a16="http://schemas.microsoft.com/office/drawing/2014/main" id="{00000000-0008-0000-0200-0000C4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61" name="TextBox 5060">
          <a:extLst>
            <a:ext uri="{FF2B5EF4-FFF2-40B4-BE49-F238E27FC236}">
              <a16:creationId xmlns:a16="http://schemas.microsoft.com/office/drawing/2014/main" id="{00000000-0008-0000-0200-0000C5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62" name="TextBox 5061">
          <a:extLst>
            <a:ext uri="{FF2B5EF4-FFF2-40B4-BE49-F238E27FC236}">
              <a16:creationId xmlns:a16="http://schemas.microsoft.com/office/drawing/2014/main" id="{00000000-0008-0000-0200-0000C6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63" name="TextBox 5062">
          <a:extLst>
            <a:ext uri="{FF2B5EF4-FFF2-40B4-BE49-F238E27FC236}">
              <a16:creationId xmlns:a16="http://schemas.microsoft.com/office/drawing/2014/main" id="{00000000-0008-0000-0200-0000C7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64" name="TextBox 5063">
          <a:extLst>
            <a:ext uri="{FF2B5EF4-FFF2-40B4-BE49-F238E27FC236}">
              <a16:creationId xmlns:a16="http://schemas.microsoft.com/office/drawing/2014/main" id="{00000000-0008-0000-0200-0000C8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65" name="TextBox 5064">
          <a:extLst>
            <a:ext uri="{FF2B5EF4-FFF2-40B4-BE49-F238E27FC236}">
              <a16:creationId xmlns:a16="http://schemas.microsoft.com/office/drawing/2014/main" id="{00000000-0008-0000-0200-0000C9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66" name="TextBox 5065">
          <a:extLst>
            <a:ext uri="{FF2B5EF4-FFF2-40B4-BE49-F238E27FC236}">
              <a16:creationId xmlns:a16="http://schemas.microsoft.com/office/drawing/2014/main" id="{00000000-0008-0000-0200-0000CA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67" name="TextBox 5066">
          <a:extLst>
            <a:ext uri="{FF2B5EF4-FFF2-40B4-BE49-F238E27FC236}">
              <a16:creationId xmlns:a16="http://schemas.microsoft.com/office/drawing/2014/main" id="{00000000-0008-0000-0200-0000CB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68" name="TextBox 5067">
          <a:extLst>
            <a:ext uri="{FF2B5EF4-FFF2-40B4-BE49-F238E27FC236}">
              <a16:creationId xmlns:a16="http://schemas.microsoft.com/office/drawing/2014/main" id="{00000000-0008-0000-0200-0000CC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69" name="TextBox 5068">
          <a:extLst>
            <a:ext uri="{FF2B5EF4-FFF2-40B4-BE49-F238E27FC236}">
              <a16:creationId xmlns:a16="http://schemas.microsoft.com/office/drawing/2014/main" id="{00000000-0008-0000-0200-0000CD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70" name="TextBox 5069">
          <a:extLst>
            <a:ext uri="{FF2B5EF4-FFF2-40B4-BE49-F238E27FC236}">
              <a16:creationId xmlns:a16="http://schemas.microsoft.com/office/drawing/2014/main" id="{00000000-0008-0000-0200-0000CE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71" name="TextBox 5070">
          <a:extLst>
            <a:ext uri="{FF2B5EF4-FFF2-40B4-BE49-F238E27FC236}">
              <a16:creationId xmlns:a16="http://schemas.microsoft.com/office/drawing/2014/main" id="{00000000-0008-0000-0200-0000CF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72" name="TextBox 5071">
          <a:extLst>
            <a:ext uri="{FF2B5EF4-FFF2-40B4-BE49-F238E27FC236}">
              <a16:creationId xmlns:a16="http://schemas.microsoft.com/office/drawing/2014/main" id="{00000000-0008-0000-0200-0000D0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73" name="TextBox 5072">
          <a:extLst>
            <a:ext uri="{FF2B5EF4-FFF2-40B4-BE49-F238E27FC236}">
              <a16:creationId xmlns:a16="http://schemas.microsoft.com/office/drawing/2014/main" id="{00000000-0008-0000-0200-0000D1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74" name="TextBox 5073">
          <a:extLst>
            <a:ext uri="{FF2B5EF4-FFF2-40B4-BE49-F238E27FC236}">
              <a16:creationId xmlns:a16="http://schemas.microsoft.com/office/drawing/2014/main" id="{00000000-0008-0000-0200-0000D2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75" name="TextBox 5074">
          <a:extLst>
            <a:ext uri="{FF2B5EF4-FFF2-40B4-BE49-F238E27FC236}">
              <a16:creationId xmlns:a16="http://schemas.microsoft.com/office/drawing/2014/main" id="{00000000-0008-0000-0200-0000D3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76" name="TextBox 5075">
          <a:extLst>
            <a:ext uri="{FF2B5EF4-FFF2-40B4-BE49-F238E27FC236}">
              <a16:creationId xmlns:a16="http://schemas.microsoft.com/office/drawing/2014/main" id="{00000000-0008-0000-0200-0000D4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77" name="TextBox 5076">
          <a:extLst>
            <a:ext uri="{FF2B5EF4-FFF2-40B4-BE49-F238E27FC236}">
              <a16:creationId xmlns:a16="http://schemas.microsoft.com/office/drawing/2014/main" id="{00000000-0008-0000-0200-0000D5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78" name="TextBox 5077">
          <a:extLst>
            <a:ext uri="{FF2B5EF4-FFF2-40B4-BE49-F238E27FC236}">
              <a16:creationId xmlns:a16="http://schemas.microsoft.com/office/drawing/2014/main" id="{00000000-0008-0000-0200-0000D6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79" name="TextBox 5078">
          <a:extLst>
            <a:ext uri="{FF2B5EF4-FFF2-40B4-BE49-F238E27FC236}">
              <a16:creationId xmlns:a16="http://schemas.microsoft.com/office/drawing/2014/main" id="{00000000-0008-0000-0200-0000D7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80" name="TextBox 5079">
          <a:extLst>
            <a:ext uri="{FF2B5EF4-FFF2-40B4-BE49-F238E27FC236}">
              <a16:creationId xmlns:a16="http://schemas.microsoft.com/office/drawing/2014/main" id="{00000000-0008-0000-0200-0000D8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81" name="TextBox 5080">
          <a:extLst>
            <a:ext uri="{FF2B5EF4-FFF2-40B4-BE49-F238E27FC236}">
              <a16:creationId xmlns:a16="http://schemas.microsoft.com/office/drawing/2014/main" id="{00000000-0008-0000-0200-0000D9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82" name="TextBox 5081">
          <a:extLst>
            <a:ext uri="{FF2B5EF4-FFF2-40B4-BE49-F238E27FC236}">
              <a16:creationId xmlns:a16="http://schemas.microsoft.com/office/drawing/2014/main" id="{00000000-0008-0000-0200-0000DA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83" name="TextBox 5082">
          <a:extLst>
            <a:ext uri="{FF2B5EF4-FFF2-40B4-BE49-F238E27FC236}">
              <a16:creationId xmlns:a16="http://schemas.microsoft.com/office/drawing/2014/main" id="{00000000-0008-0000-0200-0000DB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84" name="TextBox 5083">
          <a:extLst>
            <a:ext uri="{FF2B5EF4-FFF2-40B4-BE49-F238E27FC236}">
              <a16:creationId xmlns:a16="http://schemas.microsoft.com/office/drawing/2014/main" id="{00000000-0008-0000-0200-0000DC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85" name="TextBox 5084">
          <a:extLst>
            <a:ext uri="{FF2B5EF4-FFF2-40B4-BE49-F238E27FC236}">
              <a16:creationId xmlns:a16="http://schemas.microsoft.com/office/drawing/2014/main" id="{00000000-0008-0000-0200-0000DD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86" name="TextBox 5085">
          <a:extLst>
            <a:ext uri="{FF2B5EF4-FFF2-40B4-BE49-F238E27FC236}">
              <a16:creationId xmlns:a16="http://schemas.microsoft.com/office/drawing/2014/main" id="{00000000-0008-0000-0200-0000DE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87" name="TextBox 5086">
          <a:extLst>
            <a:ext uri="{FF2B5EF4-FFF2-40B4-BE49-F238E27FC236}">
              <a16:creationId xmlns:a16="http://schemas.microsoft.com/office/drawing/2014/main" id="{00000000-0008-0000-0200-0000DF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88" name="TextBox 5087">
          <a:extLst>
            <a:ext uri="{FF2B5EF4-FFF2-40B4-BE49-F238E27FC236}">
              <a16:creationId xmlns:a16="http://schemas.microsoft.com/office/drawing/2014/main" id="{00000000-0008-0000-0200-0000E0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89" name="TextBox 5088">
          <a:extLst>
            <a:ext uri="{FF2B5EF4-FFF2-40B4-BE49-F238E27FC236}">
              <a16:creationId xmlns:a16="http://schemas.microsoft.com/office/drawing/2014/main" id="{00000000-0008-0000-0200-0000E1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90" name="TextBox 5089">
          <a:extLst>
            <a:ext uri="{FF2B5EF4-FFF2-40B4-BE49-F238E27FC236}">
              <a16:creationId xmlns:a16="http://schemas.microsoft.com/office/drawing/2014/main" id="{00000000-0008-0000-0200-0000E2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91" name="TextBox 5090">
          <a:extLst>
            <a:ext uri="{FF2B5EF4-FFF2-40B4-BE49-F238E27FC236}">
              <a16:creationId xmlns:a16="http://schemas.microsoft.com/office/drawing/2014/main" id="{00000000-0008-0000-0200-0000E3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92" name="TextBox 5091">
          <a:extLst>
            <a:ext uri="{FF2B5EF4-FFF2-40B4-BE49-F238E27FC236}">
              <a16:creationId xmlns:a16="http://schemas.microsoft.com/office/drawing/2014/main" id="{00000000-0008-0000-0200-0000E4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93" name="TextBox 5092">
          <a:extLst>
            <a:ext uri="{FF2B5EF4-FFF2-40B4-BE49-F238E27FC236}">
              <a16:creationId xmlns:a16="http://schemas.microsoft.com/office/drawing/2014/main" id="{00000000-0008-0000-0200-0000E5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94" name="TextBox 5093">
          <a:extLst>
            <a:ext uri="{FF2B5EF4-FFF2-40B4-BE49-F238E27FC236}">
              <a16:creationId xmlns:a16="http://schemas.microsoft.com/office/drawing/2014/main" id="{00000000-0008-0000-0200-0000E6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95" name="TextBox 5094">
          <a:extLst>
            <a:ext uri="{FF2B5EF4-FFF2-40B4-BE49-F238E27FC236}">
              <a16:creationId xmlns:a16="http://schemas.microsoft.com/office/drawing/2014/main" id="{00000000-0008-0000-0200-0000E7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96" name="TextBox 5095">
          <a:extLst>
            <a:ext uri="{FF2B5EF4-FFF2-40B4-BE49-F238E27FC236}">
              <a16:creationId xmlns:a16="http://schemas.microsoft.com/office/drawing/2014/main" id="{00000000-0008-0000-0200-0000E8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97" name="TextBox 5096">
          <a:extLst>
            <a:ext uri="{FF2B5EF4-FFF2-40B4-BE49-F238E27FC236}">
              <a16:creationId xmlns:a16="http://schemas.microsoft.com/office/drawing/2014/main" id="{00000000-0008-0000-0200-0000E9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98" name="TextBox 5097">
          <a:extLst>
            <a:ext uri="{FF2B5EF4-FFF2-40B4-BE49-F238E27FC236}">
              <a16:creationId xmlns:a16="http://schemas.microsoft.com/office/drawing/2014/main" id="{00000000-0008-0000-0200-0000EA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99" name="TextBox 5098">
          <a:extLst>
            <a:ext uri="{FF2B5EF4-FFF2-40B4-BE49-F238E27FC236}">
              <a16:creationId xmlns:a16="http://schemas.microsoft.com/office/drawing/2014/main" id="{00000000-0008-0000-0200-0000EB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00" name="TextBox 5099">
          <a:extLst>
            <a:ext uri="{FF2B5EF4-FFF2-40B4-BE49-F238E27FC236}">
              <a16:creationId xmlns:a16="http://schemas.microsoft.com/office/drawing/2014/main" id="{00000000-0008-0000-0200-0000EC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01" name="TextBox 5100">
          <a:extLst>
            <a:ext uri="{FF2B5EF4-FFF2-40B4-BE49-F238E27FC236}">
              <a16:creationId xmlns:a16="http://schemas.microsoft.com/office/drawing/2014/main" id="{00000000-0008-0000-0200-0000ED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02" name="TextBox 5101">
          <a:extLst>
            <a:ext uri="{FF2B5EF4-FFF2-40B4-BE49-F238E27FC236}">
              <a16:creationId xmlns:a16="http://schemas.microsoft.com/office/drawing/2014/main" id="{00000000-0008-0000-0200-0000EE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03" name="TextBox 5102">
          <a:extLst>
            <a:ext uri="{FF2B5EF4-FFF2-40B4-BE49-F238E27FC236}">
              <a16:creationId xmlns:a16="http://schemas.microsoft.com/office/drawing/2014/main" id="{00000000-0008-0000-0200-0000EF13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04" name="TextBox 5103">
          <a:extLst>
            <a:ext uri="{FF2B5EF4-FFF2-40B4-BE49-F238E27FC236}">
              <a16:creationId xmlns:a16="http://schemas.microsoft.com/office/drawing/2014/main" id="{00000000-0008-0000-0200-0000F0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05" name="TextBox 5104">
          <a:extLst>
            <a:ext uri="{FF2B5EF4-FFF2-40B4-BE49-F238E27FC236}">
              <a16:creationId xmlns:a16="http://schemas.microsoft.com/office/drawing/2014/main" id="{00000000-0008-0000-0200-0000F1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06" name="TextBox 5105">
          <a:extLst>
            <a:ext uri="{FF2B5EF4-FFF2-40B4-BE49-F238E27FC236}">
              <a16:creationId xmlns:a16="http://schemas.microsoft.com/office/drawing/2014/main" id="{00000000-0008-0000-0200-0000F2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07" name="TextBox 5106">
          <a:extLst>
            <a:ext uri="{FF2B5EF4-FFF2-40B4-BE49-F238E27FC236}">
              <a16:creationId xmlns:a16="http://schemas.microsoft.com/office/drawing/2014/main" id="{00000000-0008-0000-0200-0000F3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08" name="TextBox 5107">
          <a:extLst>
            <a:ext uri="{FF2B5EF4-FFF2-40B4-BE49-F238E27FC236}">
              <a16:creationId xmlns:a16="http://schemas.microsoft.com/office/drawing/2014/main" id="{00000000-0008-0000-0200-0000F4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09" name="TextBox 5108">
          <a:extLst>
            <a:ext uri="{FF2B5EF4-FFF2-40B4-BE49-F238E27FC236}">
              <a16:creationId xmlns:a16="http://schemas.microsoft.com/office/drawing/2014/main" id="{00000000-0008-0000-0200-0000F5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10" name="TextBox 5109">
          <a:extLst>
            <a:ext uri="{FF2B5EF4-FFF2-40B4-BE49-F238E27FC236}">
              <a16:creationId xmlns:a16="http://schemas.microsoft.com/office/drawing/2014/main" id="{00000000-0008-0000-0200-0000F6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11" name="TextBox 5110">
          <a:extLst>
            <a:ext uri="{FF2B5EF4-FFF2-40B4-BE49-F238E27FC236}">
              <a16:creationId xmlns:a16="http://schemas.microsoft.com/office/drawing/2014/main" id="{00000000-0008-0000-0200-0000F7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12" name="TextBox 5111">
          <a:extLst>
            <a:ext uri="{FF2B5EF4-FFF2-40B4-BE49-F238E27FC236}">
              <a16:creationId xmlns:a16="http://schemas.microsoft.com/office/drawing/2014/main" id="{00000000-0008-0000-0200-0000F8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13" name="TextBox 5112">
          <a:extLst>
            <a:ext uri="{FF2B5EF4-FFF2-40B4-BE49-F238E27FC236}">
              <a16:creationId xmlns:a16="http://schemas.microsoft.com/office/drawing/2014/main" id="{00000000-0008-0000-0200-0000F9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14" name="TextBox 5113">
          <a:extLst>
            <a:ext uri="{FF2B5EF4-FFF2-40B4-BE49-F238E27FC236}">
              <a16:creationId xmlns:a16="http://schemas.microsoft.com/office/drawing/2014/main" id="{00000000-0008-0000-0200-0000FA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15" name="TextBox 5114">
          <a:extLst>
            <a:ext uri="{FF2B5EF4-FFF2-40B4-BE49-F238E27FC236}">
              <a16:creationId xmlns:a16="http://schemas.microsoft.com/office/drawing/2014/main" id="{00000000-0008-0000-0200-0000FB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16" name="TextBox 5115">
          <a:extLst>
            <a:ext uri="{FF2B5EF4-FFF2-40B4-BE49-F238E27FC236}">
              <a16:creationId xmlns:a16="http://schemas.microsoft.com/office/drawing/2014/main" id="{00000000-0008-0000-0200-0000FC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17" name="TextBox 5116">
          <a:extLst>
            <a:ext uri="{FF2B5EF4-FFF2-40B4-BE49-F238E27FC236}">
              <a16:creationId xmlns:a16="http://schemas.microsoft.com/office/drawing/2014/main" id="{00000000-0008-0000-0200-0000FD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18" name="TextBox 5117">
          <a:extLst>
            <a:ext uri="{FF2B5EF4-FFF2-40B4-BE49-F238E27FC236}">
              <a16:creationId xmlns:a16="http://schemas.microsoft.com/office/drawing/2014/main" id="{00000000-0008-0000-0200-0000FE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19" name="TextBox 5118">
          <a:extLst>
            <a:ext uri="{FF2B5EF4-FFF2-40B4-BE49-F238E27FC236}">
              <a16:creationId xmlns:a16="http://schemas.microsoft.com/office/drawing/2014/main" id="{00000000-0008-0000-0200-0000FF13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20" name="TextBox 5119">
          <a:extLst>
            <a:ext uri="{FF2B5EF4-FFF2-40B4-BE49-F238E27FC236}">
              <a16:creationId xmlns:a16="http://schemas.microsoft.com/office/drawing/2014/main" id="{00000000-0008-0000-0200-000000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21" name="TextBox 5120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22" name="TextBox 5121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24" name="TextBox 5123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25" name="TextBox 5124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26" name="TextBox 5125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27" name="TextBox 5126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28" name="TextBox 5127">
          <a:extLst>
            <a:ext uri="{FF2B5EF4-FFF2-40B4-BE49-F238E27FC236}">
              <a16:creationId xmlns:a16="http://schemas.microsoft.com/office/drawing/2014/main" id="{00000000-0008-0000-0200-000008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29" name="TextBox 5128">
          <a:extLst>
            <a:ext uri="{FF2B5EF4-FFF2-40B4-BE49-F238E27FC236}">
              <a16:creationId xmlns:a16="http://schemas.microsoft.com/office/drawing/2014/main" id="{00000000-0008-0000-0200-000009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30" name="TextBox 5129">
          <a:extLst>
            <a:ext uri="{FF2B5EF4-FFF2-40B4-BE49-F238E27FC236}">
              <a16:creationId xmlns:a16="http://schemas.microsoft.com/office/drawing/2014/main" id="{00000000-0008-0000-0200-00000A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31" name="TextBox 5130">
          <a:extLst>
            <a:ext uri="{FF2B5EF4-FFF2-40B4-BE49-F238E27FC236}">
              <a16:creationId xmlns:a16="http://schemas.microsoft.com/office/drawing/2014/main" id="{00000000-0008-0000-0200-00000B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32" name="TextBox 5131">
          <a:extLst>
            <a:ext uri="{FF2B5EF4-FFF2-40B4-BE49-F238E27FC236}">
              <a16:creationId xmlns:a16="http://schemas.microsoft.com/office/drawing/2014/main" id="{00000000-0008-0000-0200-00000C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33" name="TextBox 5132">
          <a:extLst>
            <a:ext uri="{FF2B5EF4-FFF2-40B4-BE49-F238E27FC236}">
              <a16:creationId xmlns:a16="http://schemas.microsoft.com/office/drawing/2014/main" id="{00000000-0008-0000-0200-00000D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34" name="TextBox 5133">
          <a:extLst>
            <a:ext uri="{FF2B5EF4-FFF2-40B4-BE49-F238E27FC236}">
              <a16:creationId xmlns:a16="http://schemas.microsoft.com/office/drawing/2014/main" id="{00000000-0008-0000-0200-00000E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35" name="TextBox 5134">
          <a:extLst>
            <a:ext uri="{FF2B5EF4-FFF2-40B4-BE49-F238E27FC236}">
              <a16:creationId xmlns:a16="http://schemas.microsoft.com/office/drawing/2014/main" id="{00000000-0008-0000-0200-00000F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36" name="TextBox 5135">
          <a:extLst>
            <a:ext uri="{FF2B5EF4-FFF2-40B4-BE49-F238E27FC236}">
              <a16:creationId xmlns:a16="http://schemas.microsoft.com/office/drawing/2014/main" id="{00000000-0008-0000-0200-000010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37" name="TextBox 5136">
          <a:extLst>
            <a:ext uri="{FF2B5EF4-FFF2-40B4-BE49-F238E27FC236}">
              <a16:creationId xmlns:a16="http://schemas.microsoft.com/office/drawing/2014/main" id="{00000000-0008-0000-0200-000011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38" name="TextBox 5137">
          <a:extLst>
            <a:ext uri="{FF2B5EF4-FFF2-40B4-BE49-F238E27FC236}">
              <a16:creationId xmlns:a16="http://schemas.microsoft.com/office/drawing/2014/main" id="{00000000-0008-0000-0200-000012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39" name="TextBox 5138">
          <a:extLst>
            <a:ext uri="{FF2B5EF4-FFF2-40B4-BE49-F238E27FC236}">
              <a16:creationId xmlns:a16="http://schemas.microsoft.com/office/drawing/2014/main" id="{00000000-0008-0000-0200-000013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40" name="TextBox 5139">
          <a:extLst>
            <a:ext uri="{FF2B5EF4-FFF2-40B4-BE49-F238E27FC236}">
              <a16:creationId xmlns:a16="http://schemas.microsoft.com/office/drawing/2014/main" id="{00000000-0008-0000-0200-000014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41" name="TextBox 5140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42" name="TextBox 5141">
          <a:extLst>
            <a:ext uri="{FF2B5EF4-FFF2-40B4-BE49-F238E27FC236}">
              <a16:creationId xmlns:a16="http://schemas.microsoft.com/office/drawing/2014/main" id="{00000000-0008-0000-0200-000016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44" name="TextBox 5143">
          <a:extLs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45" name="TextBox 5144">
          <a:extLs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46" name="TextBox 5145">
          <a:extLs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47" name="TextBox 5146">
          <a:extLs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48" name="TextBox 5147">
          <a:extLs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49" name="TextBox 5148">
          <a:extLst>
            <a:ext uri="{FF2B5EF4-FFF2-40B4-BE49-F238E27FC236}">
              <a16:creationId xmlns:a16="http://schemas.microsoft.com/office/drawing/2014/main" id="{00000000-0008-0000-0200-00001D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50" name="TextBox 5149"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51" name="TextBox 5150">
          <a:extLst>
            <a:ext uri="{FF2B5EF4-FFF2-40B4-BE49-F238E27FC236}">
              <a16:creationId xmlns:a16="http://schemas.microsoft.com/office/drawing/2014/main" id="{00000000-0008-0000-0200-00001F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id="{00000000-0008-0000-0200-000020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53" name="TextBox 5152">
          <a:extLst>
            <a:ext uri="{FF2B5EF4-FFF2-40B4-BE49-F238E27FC236}">
              <a16:creationId xmlns:a16="http://schemas.microsoft.com/office/drawing/2014/main" id="{00000000-0008-0000-0200-000021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54" name="TextBox 5153">
          <a:extLst>
            <a:ext uri="{FF2B5EF4-FFF2-40B4-BE49-F238E27FC236}">
              <a16:creationId xmlns:a16="http://schemas.microsoft.com/office/drawing/2014/main" id="{00000000-0008-0000-0200-000022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55" name="TextBox 5154">
          <a:extLst>
            <a:ext uri="{FF2B5EF4-FFF2-40B4-BE49-F238E27FC236}">
              <a16:creationId xmlns:a16="http://schemas.microsoft.com/office/drawing/2014/main" id="{00000000-0008-0000-0200-000023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56" name="TextBox 5155">
          <a:extLst>
            <a:ext uri="{FF2B5EF4-FFF2-40B4-BE49-F238E27FC236}">
              <a16:creationId xmlns:a16="http://schemas.microsoft.com/office/drawing/2014/main" id="{00000000-0008-0000-0200-000024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57" name="TextBox 5156">
          <a:extLst>
            <a:ext uri="{FF2B5EF4-FFF2-40B4-BE49-F238E27FC236}">
              <a16:creationId xmlns:a16="http://schemas.microsoft.com/office/drawing/2014/main" id="{00000000-0008-0000-0200-000025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58" name="TextBox 5157">
          <a:extLst>
            <a:ext uri="{FF2B5EF4-FFF2-40B4-BE49-F238E27FC236}">
              <a16:creationId xmlns:a16="http://schemas.microsoft.com/office/drawing/2014/main" id="{00000000-0008-0000-0200-000026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59" name="TextBox 5158">
          <a:extLst>
            <a:ext uri="{FF2B5EF4-FFF2-40B4-BE49-F238E27FC236}">
              <a16:creationId xmlns:a16="http://schemas.microsoft.com/office/drawing/2014/main" id="{00000000-0008-0000-0200-000027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60" name="TextBox 5159"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61" name="TextBox 5160"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62" name="TextBox 5161">
          <a:extLst>
            <a:ext uri="{FF2B5EF4-FFF2-40B4-BE49-F238E27FC236}">
              <a16:creationId xmlns:a16="http://schemas.microsoft.com/office/drawing/2014/main" id="{00000000-0008-0000-0200-00002A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63" name="TextBox 5162">
          <a:extLst>
            <a:ext uri="{FF2B5EF4-FFF2-40B4-BE49-F238E27FC236}">
              <a16:creationId xmlns:a16="http://schemas.microsoft.com/office/drawing/2014/main" id="{00000000-0008-0000-0200-00002B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64" name="TextBox 5163">
          <a:extLst>
            <a:ext uri="{FF2B5EF4-FFF2-40B4-BE49-F238E27FC236}">
              <a16:creationId xmlns:a16="http://schemas.microsoft.com/office/drawing/2014/main" id="{00000000-0008-0000-0200-00002C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65" name="TextBox 5164">
          <a:extLst>
            <a:ext uri="{FF2B5EF4-FFF2-40B4-BE49-F238E27FC236}">
              <a16:creationId xmlns:a16="http://schemas.microsoft.com/office/drawing/2014/main" id="{00000000-0008-0000-0200-00002D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66" name="TextBox 5165">
          <a:extLst>
            <a:ext uri="{FF2B5EF4-FFF2-40B4-BE49-F238E27FC236}">
              <a16:creationId xmlns:a16="http://schemas.microsoft.com/office/drawing/2014/main" id="{00000000-0008-0000-0200-00002E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67" name="TextBox 5166">
          <a:extLst>
            <a:ext uri="{FF2B5EF4-FFF2-40B4-BE49-F238E27FC236}">
              <a16:creationId xmlns:a16="http://schemas.microsoft.com/office/drawing/2014/main" id="{00000000-0008-0000-0200-00002F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68" name="TextBox 5167">
          <a:extLst>
            <a:ext uri="{FF2B5EF4-FFF2-40B4-BE49-F238E27FC236}">
              <a16:creationId xmlns:a16="http://schemas.microsoft.com/office/drawing/2014/main" id="{00000000-0008-0000-0200-000030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69" name="TextBox 5168">
          <a:extLst>
            <a:ext uri="{FF2B5EF4-FFF2-40B4-BE49-F238E27FC236}">
              <a16:creationId xmlns:a16="http://schemas.microsoft.com/office/drawing/2014/main" id="{00000000-0008-0000-0200-000031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70" name="TextBox 5169">
          <a:extLst>
            <a:ext uri="{FF2B5EF4-FFF2-40B4-BE49-F238E27FC236}">
              <a16:creationId xmlns:a16="http://schemas.microsoft.com/office/drawing/2014/main" id="{00000000-0008-0000-0200-000032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71" name="TextBox 5170">
          <a:extLst>
            <a:ext uri="{FF2B5EF4-FFF2-40B4-BE49-F238E27FC236}">
              <a16:creationId xmlns:a16="http://schemas.microsoft.com/office/drawing/2014/main" id="{00000000-0008-0000-0200-000033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72" name="TextBox 5171">
          <a:extLst>
            <a:ext uri="{FF2B5EF4-FFF2-40B4-BE49-F238E27FC236}">
              <a16:creationId xmlns:a16="http://schemas.microsoft.com/office/drawing/2014/main" id="{00000000-0008-0000-0200-000034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173" name="TextBox 5172">
          <a:extLst>
            <a:ext uri="{FF2B5EF4-FFF2-40B4-BE49-F238E27FC236}">
              <a16:creationId xmlns:a16="http://schemas.microsoft.com/office/drawing/2014/main" id="{00000000-0008-0000-0200-00003514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74" name="TextBox 5173">
          <a:extLst>
            <a:ext uri="{FF2B5EF4-FFF2-40B4-BE49-F238E27FC236}">
              <a16:creationId xmlns:a16="http://schemas.microsoft.com/office/drawing/2014/main" id="{00000000-0008-0000-0200-000036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75" name="TextBox 5174">
          <a:extLst>
            <a:ext uri="{FF2B5EF4-FFF2-40B4-BE49-F238E27FC236}">
              <a16:creationId xmlns:a16="http://schemas.microsoft.com/office/drawing/2014/main" id="{00000000-0008-0000-0200-000037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76" name="TextBox 5175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77" name="TextBox 5176">
          <a:extLst>
            <a:ext uri="{FF2B5EF4-FFF2-40B4-BE49-F238E27FC236}">
              <a16:creationId xmlns:a16="http://schemas.microsoft.com/office/drawing/2014/main" id="{00000000-0008-0000-0200-000039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78" name="TextBox 5177">
          <a:extLst>
            <a:ext uri="{FF2B5EF4-FFF2-40B4-BE49-F238E27FC236}">
              <a16:creationId xmlns:a16="http://schemas.microsoft.com/office/drawing/2014/main" id="{00000000-0008-0000-0200-00003A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79" name="TextBox 5178">
          <a:extLst>
            <a:ext uri="{FF2B5EF4-FFF2-40B4-BE49-F238E27FC236}">
              <a16:creationId xmlns:a16="http://schemas.microsoft.com/office/drawing/2014/main" id="{00000000-0008-0000-0200-00003B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80" name="TextBox 5179">
          <a:extLst>
            <a:ext uri="{FF2B5EF4-FFF2-40B4-BE49-F238E27FC236}">
              <a16:creationId xmlns:a16="http://schemas.microsoft.com/office/drawing/2014/main" id="{00000000-0008-0000-0200-00003C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81" name="TextBox 5180">
          <a:extLst>
            <a:ext uri="{FF2B5EF4-FFF2-40B4-BE49-F238E27FC236}">
              <a16:creationId xmlns:a16="http://schemas.microsoft.com/office/drawing/2014/main" id="{00000000-0008-0000-0200-00003D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82" name="TextBox 5181">
          <a:extLst>
            <a:ext uri="{FF2B5EF4-FFF2-40B4-BE49-F238E27FC236}">
              <a16:creationId xmlns:a16="http://schemas.microsoft.com/office/drawing/2014/main" id="{00000000-0008-0000-0200-00003E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83" name="TextBox 5182">
          <a:extLst>
            <a:ext uri="{FF2B5EF4-FFF2-40B4-BE49-F238E27FC236}">
              <a16:creationId xmlns:a16="http://schemas.microsoft.com/office/drawing/2014/main" id="{00000000-0008-0000-0200-00003F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84" name="TextBox 5183">
          <a:extLst>
            <a:ext uri="{FF2B5EF4-FFF2-40B4-BE49-F238E27FC236}">
              <a16:creationId xmlns:a16="http://schemas.microsoft.com/office/drawing/2014/main" id="{00000000-0008-0000-0200-000040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85" name="TextBox 5184">
          <a:extLst>
            <a:ext uri="{FF2B5EF4-FFF2-40B4-BE49-F238E27FC236}">
              <a16:creationId xmlns:a16="http://schemas.microsoft.com/office/drawing/2014/main" id="{00000000-0008-0000-0200-000041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86" name="TextBox 5185">
          <a:extLst>
            <a:ext uri="{FF2B5EF4-FFF2-40B4-BE49-F238E27FC236}">
              <a16:creationId xmlns:a16="http://schemas.microsoft.com/office/drawing/2014/main" id="{00000000-0008-0000-0200-000042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87" name="TextBox 5186">
          <a:extLst>
            <a:ext uri="{FF2B5EF4-FFF2-40B4-BE49-F238E27FC236}">
              <a16:creationId xmlns:a16="http://schemas.microsoft.com/office/drawing/2014/main" id="{00000000-0008-0000-0200-000043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88" name="TextBox 5187">
          <a:extLst>
            <a:ext uri="{FF2B5EF4-FFF2-40B4-BE49-F238E27FC236}">
              <a16:creationId xmlns:a16="http://schemas.microsoft.com/office/drawing/2014/main" id="{00000000-0008-0000-0200-000044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89" name="TextBox 5188">
          <a:extLst>
            <a:ext uri="{FF2B5EF4-FFF2-40B4-BE49-F238E27FC236}">
              <a16:creationId xmlns:a16="http://schemas.microsoft.com/office/drawing/2014/main" id="{00000000-0008-0000-0200-000045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90" name="TextBox 5189">
          <a:extLst>
            <a:ext uri="{FF2B5EF4-FFF2-40B4-BE49-F238E27FC236}">
              <a16:creationId xmlns:a16="http://schemas.microsoft.com/office/drawing/2014/main" id="{00000000-0008-0000-0200-000046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91" name="TextBox 5190">
          <a:extLst>
            <a:ext uri="{FF2B5EF4-FFF2-40B4-BE49-F238E27FC236}">
              <a16:creationId xmlns:a16="http://schemas.microsoft.com/office/drawing/2014/main" id="{00000000-0008-0000-0200-000047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92" name="TextBox 5191">
          <a:extLst>
            <a:ext uri="{FF2B5EF4-FFF2-40B4-BE49-F238E27FC236}">
              <a16:creationId xmlns:a16="http://schemas.microsoft.com/office/drawing/2014/main" id="{00000000-0008-0000-0200-000048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93" name="TextBox 5192">
          <a:extLst>
            <a:ext uri="{FF2B5EF4-FFF2-40B4-BE49-F238E27FC236}">
              <a16:creationId xmlns:a16="http://schemas.microsoft.com/office/drawing/2014/main" id="{00000000-0008-0000-0200-000049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94" name="TextBox 5193">
          <a:extLst>
            <a:ext uri="{FF2B5EF4-FFF2-40B4-BE49-F238E27FC236}">
              <a16:creationId xmlns:a16="http://schemas.microsoft.com/office/drawing/2014/main" id="{00000000-0008-0000-0200-00004A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95" name="TextBox 5194">
          <a:extLst>
            <a:ext uri="{FF2B5EF4-FFF2-40B4-BE49-F238E27FC236}">
              <a16:creationId xmlns:a16="http://schemas.microsoft.com/office/drawing/2014/main" id="{00000000-0008-0000-0200-00004B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96" name="TextBox 5195">
          <a:extLst>
            <a:ext uri="{FF2B5EF4-FFF2-40B4-BE49-F238E27FC236}">
              <a16:creationId xmlns:a16="http://schemas.microsoft.com/office/drawing/2014/main" id="{00000000-0008-0000-0200-00004C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97" name="TextBox 5196">
          <a:extLst>
            <a:ext uri="{FF2B5EF4-FFF2-40B4-BE49-F238E27FC236}">
              <a16:creationId xmlns:a16="http://schemas.microsoft.com/office/drawing/2014/main" id="{00000000-0008-0000-0200-00004D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98" name="TextBox 5197">
          <a:extLst>
            <a:ext uri="{FF2B5EF4-FFF2-40B4-BE49-F238E27FC236}">
              <a16:creationId xmlns:a16="http://schemas.microsoft.com/office/drawing/2014/main" id="{00000000-0008-0000-0200-00004E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99" name="TextBox 5198">
          <a:extLst>
            <a:ext uri="{FF2B5EF4-FFF2-40B4-BE49-F238E27FC236}">
              <a16:creationId xmlns:a16="http://schemas.microsoft.com/office/drawing/2014/main" id="{00000000-0008-0000-0200-00004F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00" name="TextBox 5199">
          <a:extLst>
            <a:ext uri="{FF2B5EF4-FFF2-40B4-BE49-F238E27FC236}">
              <a16:creationId xmlns:a16="http://schemas.microsoft.com/office/drawing/2014/main" id="{00000000-0008-0000-0200-000050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01" name="TextBox 5200">
          <a:extLst>
            <a:ext uri="{FF2B5EF4-FFF2-40B4-BE49-F238E27FC236}">
              <a16:creationId xmlns:a16="http://schemas.microsoft.com/office/drawing/2014/main" id="{00000000-0008-0000-0200-000051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02" name="TextBox 5201">
          <a:extLst>
            <a:ext uri="{FF2B5EF4-FFF2-40B4-BE49-F238E27FC236}">
              <a16:creationId xmlns:a16="http://schemas.microsoft.com/office/drawing/2014/main" id="{00000000-0008-0000-0200-000052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03" name="TextBox 5202">
          <a:extLst>
            <a:ext uri="{FF2B5EF4-FFF2-40B4-BE49-F238E27FC236}">
              <a16:creationId xmlns:a16="http://schemas.microsoft.com/office/drawing/2014/main" id="{00000000-0008-0000-0200-000053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04" name="TextBox 5203">
          <a:extLst>
            <a:ext uri="{FF2B5EF4-FFF2-40B4-BE49-F238E27FC236}">
              <a16:creationId xmlns:a16="http://schemas.microsoft.com/office/drawing/2014/main" id="{00000000-0008-0000-0200-000054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05" name="TextBox 5204">
          <a:extLst>
            <a:ext uri="{FF2B5EF4-FFF2-40B4-BE49-F238E27FC236}">
              <a16:creationId xmlns:a16="http://schemas.microsoft.com/office/drawing/2014/main" id="{00000000-0008-0000-0200-000055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06" name="TextBox 5205">
          <a:extLst>
            <a:ext uri="{FF2B5EF4-FFF2-40B4-BE49-F238E27FC236}">
              <a16:creationId xmlns:a16="http://schemas.microsoft.com/office/drawing/2014/main" id="{00000000-0008-0000-0200-000056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07" name="TextBox 5206">
          <a:extLst>
            <a:ext uri="{FF2B5EF4-FFF2-40B4-BE49-F238E27FC236}">
              <a16:creationId xmlns:a16="http://schemas.microsoft.com/office/drawing/2014/main" id="{00000000-0008-0000-0200-000057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08" name="TextBox 5207">
          <a:extLst>
            <a:ext uri="{FF2B5EF4-FFF2-40B4-BE49-F238E27FC236}">
              <a16:creationId xmlns:a16="http://schemas.microsoft.com/office/drawing/2014/main" id="{00000000-0008-0000-0200-000058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09" name="TextBox 5208">
          <a:extLst>
            <a:ext uri="{FF2B5EF4-FFF2-40B4-BE49-F238E27FC236}">
              <a16:creationId xmlns:a16="http://schemas.microsoft.com/office/drawing/2014/main" id="{00000000-0008-0000-0200-000059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10" name="TextBox 5209">
          <a:extLst>
            <a:ext uri="{FF2B5EF4-FFF2-40B4-BE49-F238E27FC236}">
              <a16:creationId xmlns:a16="http://schemas.microsoft.com/office/drawing/2014/main" id="{00000000-0008-0000-0200-00005A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11" name="TextBox 5210">
          <a:extLst>
            <a:ext uri="{FF2B5EF4-FFF2-40B4-BE49-F238E27FC236}">
              <a16:creationId xmlns:a16="http://schemas.microsoft.com/office/drawing/2014/main" id="{00000000-0008-0000-0200-00005B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12" name="TextBox 5211">
          <a:extLst>
            <a:ext uri="{FF2B5EF4-FFF2-40B4-BE49-F238E27FC236}">
              <a16:creationId xmlns:a16="http://schemas.microsoft.com/office/drawing/2014/main" id="{00000000-0008-0000-0200-00005C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13" name="TextBox 5212">
          <a:extLst>
            <a:ext uri="{FF2B5EF4-FFF2-40B4-BE49-F238E27FC236}">
              <a16:creationId xmlns:a16="http://schemas.microsoft.com/office/drawing/2014/main" id="{00000000-0008-0000-0200-00005D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14" name="TextBox 5213">
          <a:extLst>
            <a:ext uri="{FF2B5EF4-FFF2-40B4-BE49-F238E27FC236}">
              <a16:creationId xmlns:a16="http://schemas.microsoft.com/office/drawing/2014/main" id="{00000000-0008-0000-0200-00005E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15" name="TextBox 5214">
          <a:extLst>
            <a:ext uri="{FF2B5EF4-FFF2-40B4-BE49-F238E27FC236}">
              <a16:creationId xmlns:a16="http://schemas.microsoft.com/office/drawing/2014/main" id="{00000000-0008-0000-0200-00005F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16" name="TextBox 5215">
          <a:extLst>
            <a:ext uri="{FF2B5EF4-FFF2-40B4-BE49-F238E27FC236}">
              <a16:creationId xmlns:a16="http://schemas.microsoft.com/office/drawing/2014/main" id="{00000000-0008-0000-0200-000060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17" name="TextBox 5216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18" name="TextBox 5217">
          <a:extLst>
            <a:ext uri="{FF2B5EF4-FFF2-40B4-BE49-F238E27FC236}">
              <a16:creationId xmlns:a16="http://schemas.microsoft.com/office/drawing/2014/main" id="{00000000-0008-0000-0200-000062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19" name="TextBox 5218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20" name="TextBox 5219"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21" name="TextBox 5220">
          <a:extLst>
            <a:ext uri="{FF2B5EF4-FFF2-40B4-BE49-F238E27FC236}">
              <a16:creationId xmlns:a16="http://schemas.microsoft.com/office/drawing/2014/main" id="{00000000-0008-0000-0200-000065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22" name="TextBox 5221"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23" name="TextBox 5222"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24" name="TextBox 5223">
          <a:extLs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25" name="TextBox 5224">
          <a:extLst>
            <a:ext uri="{FF2B5EF4-FFF2-40B4-BE49-F238E27FC236}">
              <a16:creationId xmlns:a16="http://schemas.microsoft.com/office/drawing/2014/main" id="{00000000-0008-0000-0200-000069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26" name="TextBox 5225">
          <a:extLst>
            <a:ext uri="{FF2B5EF4-FFF2-40B4-BE49-F238E27FC236}">
              <a16:creationId xmlns:a16="http://schemas.microsoft.com/office/drawing/2014/main" id="{00000000-0008-0000-0200-00006A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27" name="TextBox 5226">
          <a:extLst>
            <a:ext uri="{FF2B5EF4-FFF2-40B4-BE49-F238E27FC236}">
              <a16:creationId xmlns:a16="http://schemas.microsoft.com/office/drawing/2014/main" id="{00000000-0008-0000-0200-00006B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28" name="TextBox 5227">
          <a:extLst>
            <a:ext uri="{FF2B5EF4-FFF2-40B4-BE49-F238E27FC236}">
              <a16:creationId xmlns:a16="http://schemas.microsoft.com/office/drawing/2014/main" id="{00000000-0008-0000-0200-00006C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29" name="TextBox 5228">
          <a:extLst>
            <a:ext uri="{FF2B5EF4-FFF2-40B4-BE49-F238E27FC236}">
              <a16:creationId xmlns:a16="http://schemas.microsoft.com/office/drawing/2014/main" id="{00000000-0008-0000-0200-00006D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30" name="TextBox 5229"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31" name="TextBox 5230">
          <a:extLs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32" name="TextBox 5231">
          <a:extLs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33" name="TextBox 5232">
          <a:extLst>
            <a:ext uri="{FF2B5EF4-FFF2-40B4-BE49-F238E27FC236}">
              <a16:creationId xmlns:a16="http://schemas.microsoft.com/office/drawing/2014/main" id="{00000000-0008-0000-0200-000071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34" name="TextBox 5233">
          <a:extLst>
            <a:ext uri="{FF2B5EF4-FFF2-40B4-BE49-F238E27FC236}">
              <a16:creationId xmlns:a16="http://schemas.microsoft.com/office/drawing/2014/main" id="{00000000-0008-0000-0200-000072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35" name="TextBox 5234">
          <a:extLst>
            <a:ext uri="{FF2B5EF4-FFF2-40B4-BE49-F238E27FC236}">
              <a16:creationId xmlns:a16="http://schemas.microsoft.com/office/drawing/2014/main" id="{00000000-0008-0000-0200-000073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36" name="TextBox 5235">
          <a:extLst>
            <a:ext uri="{FF2B5EF4-FFF2-40B4-BE49-F238E27FC236}">
              <a16:creationId xmlns:a16="http://schemas.microsoft.com/office/drawing/2014/main" id="{00000000-0008-0000-0200-000074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37" name="TextBox 5236">
          <a:extLst>
            <a:ext uri="{FF2B5EF4-FFF2-40B4-BE49-F238E27FC236}">
              <a16:creationId xmlns:a16="http://schemas.microsoft.com/office/drawing/2014/main" id="{00000000-0008-0000-0200-000075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38" name="TextBox 5237">
          <a:extLst>
            <a:ext uri="{FF2B5EF4-FFF2-40B4-BE49-F238E27FC236}">
              <a16:creationId xmlns:a16="http://schemas.microsoft.com/office/drawing/2014/main" id="{00000000-0008-0000-0200-000076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39" name="TextBox 5238">
          <a:extLst>
            <a:ext uri="{FF2B5EF4-FFF2-40B4-BE49-F238E27FC236}">
              <a16:creationId xmlns:a16="http://schemas.microsoft.com/office/drawing/2014/main" id="{00000000-0008-0000-0200-000077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40" name="TextBox 5239">
          <a:extLst>
            <a:ext uri="{FF2B5EF4-FFF2-40B4-BE49-F238E27FC236}">
              <a16:creationId xmlns:a16="http://schemas.microsoft.com/office/drawing/2014/main" id="{00000000-0008-0000-0200-000078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41" name="TextBox 5240">
          <a:extLs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42" name="TextBox 5241">
          <a:extLst>
            <a:ext uri="{FF2B5EF4-FFF2-40B4-BE49-F238E27FC236}">
              <a16:creationId xmlns:a16="http://schemas.microsoft.com/office/drawing/2014/main" id="{00000000-0008-0000-0200-00007A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43" name="TextBox 5242"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4" name="TextBox 5243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5" name="TextBox 5244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6" name="TextBox 5245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7" name="TextBox 5246">
          <a:extLst>
            <a:ext uri="{FF2B5EF4-FFF2-40B4-BE49-F238E27FC236}">
              <a16:creationId xmlns:a16="http://schemas.microsoft.com/office/drawing/2014/main" id="{00000000-0008-0000-0200-00007F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8" name="TextBox 5247">
          <a:extLst>
            <a:ext uri="{FF2B5EF4-FFF2-40B4-BE49-F238E27FC236}">
              <a16:creationId xmlns:a16="http://schemas.microsoft.com/office/drawing/2014/main" id="{00000000-0008-0000-0200-000080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9" name="TextBox 5248">
          <a:extLst>
            <a:ext uri="{FF2B5EF4-FFF2-40B4-BE49-F238E27FC236}">
              <a16:creationId xmlns:a16="http://schemas.microsoft.com/office/drawing/2014/main" id="{00000000-0008-0000-0200-000081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0" name="TextBox 5249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1" name="TextBox 5250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2" name="TextBox 5251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3" name="TextBox 5252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4" name="TextBox 5253">
          <a:extLs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5" name="TextBox 5254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6" name="TextBox 5255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7" name="TextBox 5256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8" name="TextBox 5257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9" name="TextBox 5258"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0" name="TextBox 5259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1" name="TextBox 5260">
          <a:extLs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2" name="TextBox 5261"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3" name="TextBox 5262">
          <a:extLs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4" name="TextBox 5263">
          <a:extLst>
            <a:ext uri="{FF2B5EF4-FFF2-40B4-BE49-F238E27FC236}">
              <a16:creationId xmlns:a16="http://schemas.microsoft.com/office/drawing/2014/main" id="{00000000-0008-0000-0200-000090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5" name="TextBox 5264"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6" name="TextBox 5265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7" name="TextBox 5266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8" name="TextBox 5267">
          <a:extLs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9" name="TextBox 5268">
          <a:extLst>
            <a:ext uri="{FF2B5EF4-FFF2-40B4-BE49-F238E27FC236}">
              <a16:creationId xmlns:a16="http://schemas.microsoft.com/office/drawing/2014/main" id="{00000000-0008-0000-0200-000095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0" name="TextBox 5269">
          <a:extLst>
            <a:ext uri="{FF2B5EF4-FFF2-40B4-BE49-F238E27FC236}">
              <a16:creationId xmlns:a16="http://schemas.microsoft.com/office/drawing/2014/main" id="{00000000-0008-0000-0200-000096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1" name="TextBox 5270">
          <a:extLs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2" name="TextBox 5271">
          <a:extLst>
            <a:ext uri="{FF2B5EF4-FFF2-40B4-BE49-F238E27FC236}">
              <a16:creationId xmlns:a16="http://schemas.microsoft.com/office/drawing/2014/main" id="{00000000-0008-0000-0200-000098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3" name="TextBox 5272">
          <a:extLst>
            <a:ext uri="{FF2B5EF4-FFF2-40B4-BE49-F238E27FC236}">
              <a16:creationId xmlns:a16="http://schemas.microsoft.com/office/drawing/2014/main" id="{00000000-0008-0000-0200-000099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4" name="TextBox 5273">
          <a:extLst>
            <a:ext uri="{FF2B5EF4-FFF2-40B4-BE49-F238E27FC236}">
              <a16:creationId xmlns:a16="http://schemas.microsoft.com/office/drawing/2014/main" id="{00000000-0008-0000-0200-00009A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5" name="TextBox 5274">
          <a:extLst>
            <a:ext uri="{FF2B5EF4-FFF2-40B4-BE49-F238E27FC236}">
              <a16:creationId xmlns:a16="http://schemas.microsoft.com/office/drawing/2014/main" id="{00000000-0008-0000-0200-00009B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6" name="TextBox 5275">
          <a:extLst>
            <a:ext uri="{FF2B5EF4-FFF2-40B4-BE49-F238E27FC236}">
              <a16:creationId xmlns:a16="http://schemas.microsoft.com/office/drawing/2014/main" id="{00000000-0008-0000-0200-00009C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7" name="TextBox 5276">
          <a:extLst>
            <a:ext uri="{FF2B5EF4-FFF2-40B4-BE49-F238E27FC236}">
              <a16:creationId xmlns:a16="http://schemas.microsoft.com/office/drawing/2014/main" id="{00000000-0008-0000-0200-00009D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8" name="TextBox 5277">
          <a:extLst>
            <a:ext uri="{FF2B5EF4-FFF2-40B4-BE49-F238E27FC236}">
              <a16:creationId xmlns:a16="http://schemas.microsoft.com/office/drawing/2014/main" id="{00000000-0008-0000-0200-00009E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9" name="TextBox 5278">
          <a:extLst>
            <a:ext uri="{FF2B5EF4-FFF2-40B4-BE49-F238E27FC236}">
              <a16:creationId xmlns:a16="http://schemas.microsoft.com/office/drawing/2014/main" id="{00000000-0008-0000-0200-00009F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0" name="TextBox 5279">
          <a:extLst>
            <a:ext uri="{FF2B5EF4-FFF2-40B4-BE49-F238E27FC236}">
              <a16:creationId xmlns:a16="http://schemas.microsoft.com/office/drawing/2014/main" id="{00000000-0008-0000-0200-0000A0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1" name="TextBox 5280">
          <a:extLst>
            <a:ext uri="{FF2B5EF4-FFF2-40B4-BE49-F238E27FC236}">
              <a16:creationId xmlns:a16="http://schemas.microsoft.com/office/drawing/2014/main" id="{00000000-0008-0000-0200-0000A1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2" name="TextBox 5281">
          <a:extLst>
            <a:ext uri="{FF2B5EF4-FFF2-40B4-BE49-F238E27FC236}">
              <a16:creationId xmlns:a16="http://schemas.microsoft.com/office/drawing/2014/main" id="{00000000-0008-0000-0200-0000A2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3" name="TextBox 5282">
          <a:extLst>
            <a:ext uri="{FF2B5EF4-FFF2-40B4-BE49-F238E27FC236}">
              <a16:creationId xmlns:a16="http://schemas.microsoft.com/office/drawing/2014/main" id="{00000000-0008-0000-0200-0000A3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4" name="TextBox 5283">
          <a:extLst>
            <a:ext uri="{FF2B5EF4-FFF2-40B4-BE49-F238E27FC236}">
              <a16:creationId xmlns:a16="http://schemas.microsoft.com/office/drawing/2014/main" id="{00000000-0008-0000-0200-0000A4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5" name="TextBox 5284">
          <a:extLst>
            <a:ext uri="{FF2B5EF4-FFF2-40B4-BE49-F238E27FC236}">
              <a16:creationId xmlns:a16="http://schemas.microsoft.com/office/drawing/2014/main" id="{00000000-0008-0000-0200-0000A5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6" name="TextBox 5285">
          <a:extLst>
            <a:ext uri="{FF2B5EF4-FFF2-40B4-BE49-F238E27FC236}">
              <a16:creationId xmlns:a16="http://schemas.microsoft.com/office/drawing/2014/main" id="{00000000-0008-0000-0200-0000A6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7" name="TextBox 5286">
          <a:extLst>
            <a:ext uri="{FF2B5EF4-FFF2-40B4-BE49-F238E27FC236}">
              <a16:creationId xmlns:a16="http://schemas.microsoft.com/office/drawing/2014/main" id="{00000000-0008-0000-0200-0000A7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8" name="TextBox 5287">
          <a:extLst>
            <a:ext uri="{FF2B5EF4-FFF2-40B4-BE49-F238E27FC236}">
              <a16:creationId xmlns:a16="http://schemas.microsoft.com/office/drawing/2014/main" id="{00000000-0008-0000-0200-0000A8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9" name="TextBox 5288">
          <a:extLst>
            <a:ext uri="{FF2B5EF4-FFF2-40B4-BE49-F238E27FC236}">
              <a16:creationId xmlns:a16="http://schemas.microsoft.com/office/drawing/2014/main" id="{00000000-0008-0000-0200-0000A9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0" name="TextBox 5289">
          <a:extLst>
            <a:ext uri="{FF2B5EF4-FFF2-40B4-BE49-F238E27FC236}">
              <a16:creationId xmlns:a16="http://schemas.microsoft.com/office/drawing/2014/main" id="{00000000-0008-0000-0200-0000AA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1" name="TextBox 5290">
          <a:extLst>
            <a:ext uri="{FF2B5EF4-FFF2-40B4-BE49-F238E27FC236}">
              <a16:creationId xmlns:a16="http://schemas.microsoft.com/office/drawing/2014/main" id="{00000000-0008-0000-0200-0000AB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2" name="TextBox 5291">
          <a:extLst>
            <a:ext uri="{FF2B5EF4-FFF2-40B4-BE49-F238E27FC236}">
              <a16:creationId xmlns:a16="http://schemas.microsoft.com/office/drawing/2014/main" id="{00000000-0008-0000-0200-0000AC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3" name="TextBox 5292">
          <a:extLst>
            <a:ext uri="{FF2B5EF4-FFF2-40B4-BE49-F238E27FC236}">
              <a16:creationId xmlns:a16="http://schemas.microsoft.com/office/drawing/2014/main" id="{00000000-0008-0000-0200-0000AD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4" name="TextBox 5293">
          <a:extLst>
            <a:ext uri="{FF2B5EF4-FFF2-40B4-BE49-F238E27FC236}">
              <a16:creationId xmlns:a16="http://schemas.microsoft.com/office/drawing/2014/main" id="{00000000-0008-0000-0200-0000AE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5" name="TextBox 5294">
          <a:extLst>
            <a:ext uri="{FF2B5EF4-FFF2-40B4-BE49-F238E27FC236}">
              <a16:creationId xmlns:a16="http://schemas.microsoft.com/office/drawing/2014/main" id="{00000000-0008-0000-0200-0000AF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6" name="TextBox 5295">
          <a:extLst>
            <a:ext uri="{FF2B5EF4-FFF2-40B4-BE49-F238E27FC236}">
              <a16:creationId xmlns:a16="http://schemas.microsoft.com/office/drawing/2014/main" id="{00000000-0008-0000-0200-0000B0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7" name="TextBox 5296">
          <a:extLst>
            <a:ext uri="{FF2B5EF4-FFF2-40B4-BE49-F238E27FC236}">
              <a16:creationId xmlns:a16="http://schemas.microsoft.com/office/drawing/2014/main" id="{00000000-0008-0000-0200-0000B1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8" name="TextBox 5297">
          <a:extLst>
            <a:ext uri="{FF2B5EF4-FFF2-40B4-BE49-F238E27FC236}">
              <a16:creationId xmlns:a16="http://schemas.microsoft.com/office/drawing/2014/main" id="{00000000-0008-0000-0200-0000B2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9" name="TextBox 5298">
          <a:extLst>
            <a:ext uri="{FF2B5EF4-FFF2-40B4-BE49-F238E27FC236}">
              <a16:creationId xmlns:a16="http://schemas.microsoft.com/office/drawing/2014/main" id="{00000000-0008-0000-0200-0000B3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0" name="TextBox 5299">
          <a:extLst>
            <a:ext uri="{FF2B5EF4-FFF2-40B4-BE49-F238E27FC236}">
              <a16:creationId xmlns:a16="http://schemas.microsoft.com/office/drawing/2014/main" id="{00000000-0008-0000-0200-0000B4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1" name="TextBox 5300">
          <a:extLst>
            <a:ext uri="{FF2B5EF4-FFF2-40B4-BE49-F238E27FC236}">
              <a16:creationId xmlns:a16="http://schemas.microsoft.com/office/drawing/2014/main" id="{00000000-0008-0000-0200-0000B5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2" name="TextBox 5301">
          <a:extLst>
            <a:ext uri="{FF2B5EF4-FFF2-40B4-BE49-F238E27FC236}">
              <a16:creationId xmlns:a16="http://schemas.microsoft.com/office/drawing/2014/main" id="{00000000-0008-0000-0200-0000B6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3" name="TextBox 5302">
          <a:extLst>
            <a:ext uri="{FF2B5EF4-FFF2-40B4-BE49-F238E27FC236}">
              <a16:creationId xmlns:a16="http://schemas.microsoft.com/office/drawing/2014/main" id="{00000000-0008-0000-0200-0000B7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4" name="TextBox 5303">
          <a:extLst>
            <a:ext uri="{FF2B5EF4-FFF2-40B4-BE49-F238E27FC236}">
              <a16:creationId xmlns:a16="http://schemas.microsoft.com/office/drawing/2014/main" id="{00000000-0008-0000-0200-0000B8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5" name="TextBox 5304">
          <a:extLst>
            <a:ext uri="{FF2B5EF4-FFF2-40B4-BE49-F238E27FC236}">
              <a16:creationId xmlns:a16="http://schemas.microsoft.com/office/drawing/2014/main" id="{00000000-0008-0000-0200-0000B9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6" name="TextBox 5305">
          <a:extLst>
            <a:ext uri="{FF2B5EF4-FFF2-40B4-BE49-F238E27FC236}">
              <a16:creationId xmlns:a16="http://schemas.microsoft.com/office/drawing/2014/main" id="{00000000-0008-0000-0200-0000BA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7" name="TextBox 5306">
          <a:extLst>
            <a:ext uri="{FF2B5EF4-FFF2-40B4-BE49-F238E27FC236}">
              <a16:creationId xmlns:a16="http://schemas.microsoft.com/office/drawing/2014/main" id="{00000000-0008-0000-0200-0000BB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8" name="TextBox 5307">
          <a:extLst>
            <a:ext uri="{FF2B5EF4-FFF2-40B4-BE49-F238E27FC236}">
              <a16:creationId xmlns:a16="http://schemas.microsoft.com/office/drawing/2014/main" id="{00000000-0008-0000-0200-0000BC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9" name="TextBox 5308">
          <a:extLst>
            <a:ext uri="{FF2B5EF4-FFF2-40B4-BE49-F238E27FC236}">
              <a16:creationId xmlns:a16="http://schemas.microsoft.com/office/drawing/2014/main" id="{00000000-0008-0000-0200-0000BD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0" name="TextBox 5309">
          <a:extLst>
            <a:ext uri="{FF2B5EF4-FFF2-40B4-BE49-F238E27FC236}">
              <a16:creationId xmlns:a16="http://schemas.microsoft.com/office/drawing/2014/main" id="{00000000-0008-0000-0200-0000BE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1" name="TextBox 5310">
          <a:extLst>
            <a:ext uri="{FF2B5EF4-FFF2-40B4-BE49-F238E27FC236}">
              <a16:creationId xmlns:a16="http://schemas.microsoft.com/office/drawing/2014/main" id="{00000000-0008-0000-0200-0000BF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2" name="TextBox 5311">
          <a:extLst>
            <a:ext uri="{FF2B5EF4-FFF2-40B4-BE49-F238E27FC236}">
              <a16:creationId xmlns:a16="http://schemas.microsoft.com/office/drawing/2014/main" id="{00000000-0008-0000-0200-0000C0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3" name="TextBox 5312">
          <a:extLst>
            <a:ext uri="{FF2B5EF4-FFF2-40B4-BE49-F238E27FC236}">
              <a16:creationId xmlns:a16="http://schemas.microsoft.com/office/drawing/2014/main" id="{00000000-0008-0000-0200-0000C1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4" name="TextBox 5313">
          <a:extLst>
            <a:ext uri="{FF2B5EF4-FFF2-40B4-BE49-F238E27FC236}">
              <a16:creationId xmlns:a16="http://schemas.microsoft.com/office/drawing/2014/main" id="{00000000-0008-0000-0200-0000C2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5" name="TextBox 5314"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6" name="TextBox 5315"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7" name="TextBox 5316">
          <a:extLst>
            <a:ext uri="{FF2B5EF4-FFF2-40B4-BE49-F238E27FC236}">
              <a16:creationId xmlns:a16="http://schemas.microsoft.com/office/drawing/2014/main" id="{00000000-0008-0000-0200-0000C5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8" name="TextBox 5317">
          <a:extLst>
            <a:ext uri="{FF2B5EF4-FFF2-40B4-BE49-F238E27FC236}">
              <a16:creationId xmlns:a16="http://schemas.microsoft.com/office/drawing/2014/main" id="{00000000-0008-0000-0200-0000C6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9" name="TextBox 5318">
          <a:extLst>
            <a:ext uri="{FF2B5EF4-FFF2-40B4-BE49-F238E27FC236}">
              <a16:creationId xmlns:a16="http://schemas.microsoft.com/office/drawing/2014/main" id="{00000000-0008-0000-0200-0000C7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0" name="TextBox 5319">
          <a:extLst>
            <a:ext uri="{FF2B5EF4-FFF2-40B4-BE49-F238E27FC236}">
              <a16:creationId xmlns:a16="http://schemas.microsoft.com/office/drawing/2014/main" id="{00000000-0008-0000-0200-0000C8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1" name="TextBox 5320">
          <a:extLst>
            <a:ext uri="{FF2B5EF4-FFF2-40B4-BE49-F238E27FC236}">
              <a16:creationId xmlns:a16="http://schemas.microsoft.com/office/drawing/2014/main" id="{00000000-0008-0000-0200-0000C9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2" name="TextBox 5321">
          <a:extLst>
            <a:ext uri="{FF2B5EF4-FFF2-40B4-BE49-F238E27FC236}">
              <a16:creationId xmlns:a16="http://schemas.microsoft.com/office/drawing/2014/main" id="{00000000-0008-0000-0200-0000CA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3" name="TextBox 5322">
          <a:extLst>
            <a:ext uri="{FF2B5EF4-FFF2-40B4-BE49-F238E27FC236}">
              <a16:creationId xmlns:a16="http://schemas.microsoft.com/office/drawing/2014/main" id="{00000000-0008-0000-0200-0000CB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4" name="TextBox 5323">
          <a:extLst>
            <a:ext uri="{FF2B5EF4-FFF2-40B4-BE49-F238E27FC236}">
              <a16:creationId xmlns:a16="http://schemas.microsoft.com/office/drawing/2014/main" id="{00000000-0008-0000-0200-0000CC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5" name="TextBox 5324">
          <a:extLs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6" name="TextBox 5325"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7" name="TextBox 5326">
          <a:extLs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8" name="TextBox 5327">
          <a:extLst>
            <a:ext uri="{FF2B5EF4-FFF2-40B4-BE49-F238E27FC236}">
              <a16:creationId xmlns:a16="http://schemas.microsoft.com/office/drawing/2014/main" id="{00000000-0008-0000-0200-0000D0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9" name="TextBox 5328">
          <a:extLst>
            <a:ext uri="{FF2B5EF4-FFF2-40B4-BE49-F238E27FC236}">
              <a16:creationId xmlns:a16="http://schemas.microsoft.com/office/drawing/2014/main" id="{00000000-0008-0000-0200-0000D1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0" name="TextBox 5329">
          <a:extLst>
            <a:ext uri="{FF2B5EF4-FFF2-40B4-BE49-F238E27FC236}">
              <a16:creationId xmlns:a16="http://schemas.microsoft.com/office/drawing/2014/main" id="{00000000-0008-0000-0200-0000D2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1" name="TextBox 5330">
          <a:extLst>
            <a:ext uri="{FF2B5EF4-FFF2-40B4-BE49-F238E27FC236}">
              <a16:creationId xmlns:a16="http://schemas.microsoft.com/office/drawing/2014/main" id="{00000000-0008-0000-0200-0000D3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2" name="TextBox 5331">
          <a:extLst>
            <a:ext uri="{FF2B5EF4-FFF2-40B4-BE49-F238E27FC236}">
              <a16:creationId xmlns:a16="http://schemas.microsoft.com/office/drawing/2014/main" id="{00000000-0008-0000-0200-0000D4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3" name="TextBox 5332">
          <a:extLst>
            <a:ext uri="{FF2B5EF4-FFF2-40B4-BE49-F238E27FC236}">
              <a16:creationId xmlns:a16="http://schemas.microsoft.com/office/drawing/2014/main" id="{00000000-0008-0000-0200-0000D5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4" name="TextBox 5333">
          <a:extLst>
            <a:ext uri="{FF2B5EF4-FFF2-40B4-BE49-F238E27FC236}">
              <a16:creationId xmlns:a16="http://schemas.microsoft.com/office/drawing/2014/main" id="{00000000-0008-0000-0200-0000D6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5" name="TextBox 5334">
          <a:extLst>
            <a:ext uri="{FF2B5EF4-FFF2-40B4-BE49-F238E27FC236}">
              <a16:creationId xmlns:a16="http://schemas.microsoft.com/office/drawing/2014/main" id="{00000000-0008-0000-0200-0000D7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6" name="TextBox 5335">
          <a:extLst>
            <a:ext uri="{FF2B5EF4-FFF2-40B4-BE49-F238E27FC236}">
              <a16:creationId xmlns:a16="http://schemas.microsoft.com/office/drawing/2014/main" id="{00000000-0008-0000-0200-0000D8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7" name="TextBox 5336">
          <a:extLst>
            <a:ext uri="{FF2B5EF4-FFF2-40B4-BE49-F238E27FC236}">
              <a16:creationId xmlns:a16="http://schemas.microsoft.com/office/drawing/2014/main" id="{00000000-0008-0000-0200-0000D9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8" name="TextBox 5337">
          <a:extLst>
            <a:ext uri="{FF2B5EF4-FFF2-40B4-BE49-F238E27FC236}">
              <a16:creationId xmlns:a16="http://schemas.microsoft.com/office/drawing/2014/main" id="{00000000-0008-0000-0200-0000DA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9" name="TextBox 5338">
          <a:extLst>
            <a:ext uri="{FF2B5EF4-FFF2-40B4-BE49-F238E27FC236}">
              <a16:creationId xmlns:a16="http://schemas.microsoft.com/office/drawing/2014/main" id="{00000000-0008-0000-0200-0000DB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0" name="TextBox 5339">
          <a:extLst>
            <a:ext uri="{FF2B5EF4-FFF2-40B4-BE49-F238E27FC236}">
              <a16:creationId xmlns:a16="http://schemas.microsoft.com/office/drawing/2014/main" id="{00000000-0008-0000-0200-0000DC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1" name="TextBox 5340">
          <a:extLst>
            <a:ext uri="{FF2B5EF4-FFF2-40B4-BE49-F238E27FC236}">
              <a16:creationId xmlns:a16="http://schemas.microsoft.com/office/drawing/2014/main" id="{00000000-0008-0000-0200-0000DD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2" name="TextBox 5341">
          <a:extLst>
            <a:ext uri="{FF2B5EF4-FFF2-40B4-BE49-F238E27FC236}">
              <a16:creationId xmlns:a16="http://schemas.microsoft.com/office/drawing/2014/main" id="{00000000-0008-0000-0200-0000DE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3" name="TextBox 5342">
          <a:extLst>
            <a:ext uri="{FF2B5EF4-FFF2-40B4-BE49-F238E27FC236}">
              <a16:creationId xmlns:a16="http://schemas.microsoft.com/office/drawing/2014/main" id="{00000000-0008-0000-0200-0000DF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4" name="TextBox 5343">
          <a:extLst>
            <a:ext uri="{FF2B5EF4-FFF2-40B4-BE49-F238E27FC236}">
              <a16:creationId xmlns:a16="http://schemas.microsoft.com/office/drawing/2014/main" id="{00000000-0008-0000-0200-0000E0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5" name="TextBox 5344">
          <a:extLst>
            <a:ext uri="{FF2B5EF4-FFF2-40B4-BE49-F238E27FC236}">
              <a16:creationId xmlns:a16="http://schemas.microsoft.com/office/drawing/2014/main" id="{00000000-0008-0000-0200-0000E1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6" name="TextBox 5345">
          <a:extLst>
            <a:ext uri="{FF2B5EF4-FFF2-40B4-BE49-F238E27FC236}">
              <a16:creationId xmlns:a16="http://schemas.microsoft.com/office/drawing/2014/main" id="{00000000-0008-0000-0200-0000E2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7" name="TextBox 5346">
          <a:extLst>
            <a:ext uri="{FF2B5EF4-FFF2-40B4-BE49-F238E27FC236}">
              <a16:creationId xmlns:a16="http://schemas.microsoft.com/office/drawing/2014/main" id="{00000000-0008-0000-0200-0000E3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8" name="TextBox 5347">
          <a:extLst>
            <a:ext uri="{FF2B5EF4-FFF2-40B4-BE49-F238E27FC236}">
              <a16:creationId xmlns:a16="http://schemas.microsoft.com/office/drawing/2014/main" id="{00000000-0008-0000-0200-0000E4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9" name="TextBox 5348">
          <a:extLst>
            <a:ext uri="{FF2B5EF4-FFF2-40B4-BE49-F238E27FC236}">
              <a16:creationId xmlns:a16="http://schemas.microsoft.com/office/drawing/2014/main" id="{00000000-0008-0000-0200-0000E5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0" name="TextBox 5349">
          <a:extLst>
            <a:ext uri="{FF2B5EF4-FFF2-40B4-BE49-F238E27FC236}">
              <a16:creationId xmlns:a16="http://schemas.microsoft.com/office/drawing/2014/main" id="{00000000-0008-0000-0200-0000E6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1" name="TextBox 5350">
          <a:extLst>
            <a:ext uri="{FF2B5EF4-FFF2-40B4-BE49-F238E27FC236}">
              <a16:creationId xmlns:a16="http://schemas.microsoft.com/office/drawing/2014/main" id="{00000000-0008-0000-0200-0000E7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2" name="TextBox 5351">
          <a:extLst>
            <a:ext uri="{FF2B5EF4-FFF2-40B4-BE49-F238E27FC236}">
              <a16:creationId xmlns:a16="http://schemas.microsoft.com/office/drawing/2014/main" id="{00000000-0008-0000-0200-0000E8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3" name="TextBox 5352">
          <a:extLst>
            <a:ext uri="{FF2B5EF4-FFF2-40B4-BE49-F238E27FC236}">
              <a16:creationId xmlns:a16="http://schemas.microsoft.com/office/drawing/2014/main" id="{00000000-0008-0000-0200-0000E9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4" name="TextBox 5353">
          <a:extLst>
            <a:ext uri="{FF2B5EF4-FFF2-40B4-BE49-F238E27FC236}">
              <a16:creationId xmlns:a16="http://schemas.microsoft.com/office/drawing/2014/main" id="{00000000-0008-0000-0200-0000EA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5" name="TextBox 5354">
          <a:extLst>
            <a:ext uri="{FF2B5EF4-FFF2-40B4-BE49-F238E27FC236}">
              <a16:creationId xmlns:a16="http://schemas.microsoft.com/office/drawing/2014/main" id="{00000000-0008-0000-0200-0000EB14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56" name="TextBox 5355">
          <a:extLst>
            <a:ext uri="{FF2B5EF4-FFF2-40B4-BE49-F238E27FC236}">
              <a16:creationId xmlns:a16="http://schemas.microsoft.com/office/drawing/2014/main" id="{00000000-0008-0000-0200-0000EC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57" name="TextBox 5356">
          <a:extLst>
            <a:ext uri="{FF2B5EF4-FFF2-40B4-BE49-F238E27FC236}">
              <a16:creationId xmlns:a16="http://schemas.microsoft.com/office/drawing/2014/main" id="{00000000-0008-0000-0200-0000ED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58" name="TextBox 5357">
          <a:extLst>
            <a:ext uri="{FF2B5EF4-FFF2-40B4-BE49-F238E27FC236}">
              <a16:creationId xmlns:a16="http://schemas.microsoft.com/office/drawing/2014/main" id="{00000000-0008-0000-0200-0000EE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59" name="TextBox 5358">
          <a:extLst>
            <a:ext uri="{FF2B5EF4-FFF2-40B4-BE49-F238E27FC236}">
              <a16:creationId xmlns:a16="http://schemas.microsoft.com/office/drawing/2014/main" id="{00000000-0008-0000-0200-0000EF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60" name="TextBox 5359">
          <a:extLst>
            <a:ext uri="{FF2B5EF4-FFF2-40B4-BE49-F238E27FC236}">
              <a16:creationId xmlns:a16="http://schemas.microsoft.com/office/drawing/2014/main" id="{00000000-0008-0000-0200-0000F0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61" name="TextBox 5360">
          <a:extLst>
            <a:ext uri="{FF2B5EF4-FFF2-40B4-BE49-F238E27FC236}">
              <a16:creationId xmlns:a16="http://schemas.microsoft.com/office/drawing/2014/main" id="{00000000-0008-0000-0200-0000F1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62" name="TextBox 5361">
          <a:extLst>
            <a:ext uri="{FF2B5EF4-FFF2-40B4-BE49-F238E27FC236}">
              <a16:creationId xmlns:a16="http://schemas.microsoft.com/office/drawing/2014/main" id="{00000000-0008-0000-0200-0000F2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63" name="TextBox 5362">
          <a:extLst>
            <a:ext uri="{FF2B5EF4-FFF2-40B4-BE49-F238E27FC236}">
              <a16:creationId xmlns:a16="http://schemas.microsoft.com/office/drawing/2014/main" id="{00000000-0008-0000-0200-0000F3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64" name="TextBox 5363">
          <a:extLst>
            <a:ext uri="{FF2B5EF4-FFF2-40B4-BE49-F238E27FC236}">
              <a16:creationId xmlns:a16="http://schemas.microsoft.com/office/drawing/2014/main" id="{00000000-0008-0000-0200-0000F4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65" name="TextBox 5364">
          <a:extLst>
            <a:ext uri="{FF2B5EF4-FFF2-40B4-BE49-F238E27FC236}">
              <a16:creationId xmlns:a16="http://schemas.microsoft.com/office/drawing/2014/main" id="{00000000-0008-0000-0200-0000F5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66" name="TextBox 5365">
          <a:extLst>
            <a:ext uri="{FF2B5EF4-FFF2-40B4-BE49-F238E27FC236}">
              <a16:creationId xmlns:a16="http://schemas.microsoft.com/office/drawing/2014/main" id="{00000000-0008-0000-0200-0000F6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67" name="TextBox 5366">
          <a:extLst>
            <a:ext uri="{FF2B5EF4-FFF2-40B4-BE49-F238E27FC236}">
              <a16:creationId xmlns:a16="http://schemas.microsoft.com/office/drawing/2014/main" id="{00000000-0008-0000-0200-0000F7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68" name="TextBox 5367">
          <a:extLst>
            <a:ext uri="{FF2B5EF4-FFF2-40B4-BE49-F238E27FC236}">
              <a16:creationId xmlns:a16="http://schemas.microsoft.com/office/drawing/2014/main" id="{00000000-0008-0000-0200-0000F8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69" name="TextBox 5368">
          <a:extLst>
            <a:ext uri="{FF2B5EF4-FFF2-40B4-BE49-F238E27FC236}">
              <a16:creationId xmlns:a16="http://schemas.microsoft.com/office/drawing/2014/main" id="{00000000-0008-0000-0200-0000F9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70" name="TextBox 5369">
          <a:extLst>
            <a:ext uri="{FF2B5EF4-FFF2-40B4-BE49-F238E27FC236}">
              <a16:creationId xmlns:a16="http://schemas.microsoft.com/office/drawing/2014/main" id="{00000000-0008-0000-0200-0000FA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71" name="TextBox 5370">
          <a:extLst>
            <a:ext uri="{FF2B5EF4-FFF2-40B4-BE49-F238E27FC236}">
              <a16:creationId xmlns:a16="http://schemas.microsoft.com/office/drawing/2014/main" id="{00000000-0008-0000-0200-0000FB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72" name="TextBox 5371">
          <a:extLst>
            <a:ext uri="{FF2B5EF4-FFF2-40B4-BE49-F238E27FC236}">
              <a16:creationId xmlns:a16="http://schemas.microsoft.com/office/drawing/2014/main" id="{00000000-0008-0000-0200-0000FC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73" name="TextBox 5372">
          <a:extLst>
            <a:ext uri="{FF2B5EF4-FFF2-40B4-BE49-F238E27FC236}">
              <a16:creationId xmlns:a16="http://schemas.microsoft.com/office/drawing/2014/main" id="{00000000-0008-0000-0200-0000FD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74" name="TextBox 5373">
          <a:extLst>
            <a:ext uri="{FF2B5EF4-FFF2-40B4-BE49-F238E27FC236}">
              <a16:creationId xmlns:a16="http://schemas.microsoft.com/office/drawing/2014/main" id="{00000000-0008-0000-0200-0000FE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75" name="TextBox 5374">
          <a:extLst>
            <a:ext uri="{FF2B5EF4-FFF2-40B4-BE49-F238E27FC236}">
              <a16:creationId xmlns:a16="http://schemas.microsoft.com/office/drawing/2014/main" id="{00000000-0008-0000-0200-0000FF14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76" name="TextBox 5375">
          <a:extLst>
            <a:ext uri="{FF2B5EF4-FFF2-40B4-BE49-F238E27FC236}">
              <a16:creationId xmlns:a16="http://schemas.microsoft.com/office/drawing/2014/main" id="{00000000-0008-0000-0200-000000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77" name="TextBox 5376">
          <a:extLst>
            <a:ext uri="{FF2B5EF4-FFF2-40B4-BE49-F238E27FC236}">
              <a16:creationId xmlns:a16="http://schemas.microsoft.com/office/drawing/2014/main" id="{00000000-0008-0000-0200-000001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78" name="TextBox 5377">
          <a:extLst>
            <a:ext uri="{FF2B5EF4-FFF2-40B4-BE49-F238E27FC236}">
              <a16:creationId xmlns:a16="http://schemas.microsoft.com/office/drawing/2014/main" id="{00000000-0008-0000-0200-000002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79" name="TextBox 5378">
          <a:extLst>
            <a:ext uri="{FF2B5EF4-FFF2-40B4-BE49-F238E27FC236}">
              <a16:creationId xmlns:a16="http://schemas.microsoft.com/office/drawing/2014/main" id="{00000000-0008-0000-0200-000003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80" name="TextBox 5379">
          <a:extLst>
            <a:ext uri="{FF2B5EF4-FFF2-40B4-BE49-F238E27FC236}">
              <a16:creationId xmlns:a16="http://schemas.microsoft.com/office/drawing/2014/main" id="{00000000-0008-0000-0200-000004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81" name="TextBox 5380">
          <a:extLst>
            <a:ext uri="{FF2B5EF4-FFF2-40B4-BE49-F238E27FC236}">
              <a16:creationId xmlns:a16="http://schemas.microsoft.com/office/drawing/2014/main" id="{00000000-0008-0000-0200-000005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82" name="TextBox 5381">
          <a:extLst>
            <a:ext uri="{FF2B5EF4-FFF2-40B4-BE49-F238E27FC236}">
              <a16:creationId xmlns:a16="http://schemas.microsoft.com/office/drawing/2014/main" id="{00000000-0008-0000-0200-000006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83" name="TextBox 5382">
          <a:extLst>
            <a:ext uri="{FF2B5EF4-FFF2-40B4-BE49-F238E27FC236}">
              <a16:creationId xmlns:a16="http://schemas.microsoft.com/office/drawing/2014/main" id="{00000000-0008-0000-0200-000007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84" name="TextBox 5383">
          <a:extLst>
            <a:ext uri="{FF2B5EF4-FFF2-40B4-BE49-F238E27FC236}">
              <a16:creationId xmlns:a16="http://schemas.microsoft.com/office/drawing/2014/main" id="{00000000-0008-0000-0200-000008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85" name="TextBox 5384">
          <a:extLst>
            <a:ext uri="{FF2B5EF4-FFF2-40B4-BE49-F238E27FC236}">
              <a16:creationId xmlns:a16="http://schemas.microsoft.com/office/drawing/2014/main" id="{00000000-0008-0000-0200-000009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86" name="TextBox 5385">
          <a:extLst>
            <a:ext uri="{FF2B5EF4-FFF2-40B4-BE49-F238E27FC236}">
              <a16:creationId xmlns:a16="http://schemas.microsoft.com/office/drawing/2014/main" id="{00000000-0008-0000-0200-00000A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87" name="TextBox 5386">
          <a:extLst>
            <a:ext uri="{FF2B5EF4-FFF2-40B4-BE49-F238E27FC236}">
              <a16:creationId xmlns:a16="http://schemas.microsoft.com/office/drawing/2014/main" id="{00000000-0008-0000-0200-00000B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88" name="TextBox 5387">
          <a:extLst>
            <a:ext uri="{FF2B5EF4-FFF2-40B4-BE49-F238E27FC236}">
              <a16:creationId xmlns:a16="http://schemas.microsoft.com/office/drawing/2014/main" id="{00000000-0008-0000-0200-00000C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89" name="TextBox 5388">
          <a:extLst>
            <a:ext uri="{FF2B5EF4-FFF2-40B4-BE49-F238E27FC236}">
              <a16:creationId xmlns:a16="http://schemas.microsoft.com/office/drawing/2014/main" id="{00000000-0008-0000-0200-00000D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90" name="TextBox 5389">
          <a:extLst>
            <a:ext uri="{FF2B5EF4-FFF2-40B4-BE49-F238E27FC236}">
              <a16:creationId xmlns:a16="http://schemas.microsoft.com/office/drawing/2014/main" id="{00000000-0008-0000-0200-00000E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91" name="TextBox 5390">
          <a:extLst>
            <a:ext uri="{FF2B5EF4-FFF2-40B4-BE49-F238E27FC236}">
              <a16:creationId xmlns:a16="http://schemas.microsoft.com/office/drawing/2014/main" id="{00000000-0008-0000-0200-00000F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92" name="TextBox 5391">
          <a:extLst>
            <a:ext uri="{FF2B5EF4-FFF2-40B4-BE49-F238E27FC236}">
              <a16:creationId xmlns:a16="http://schemas.microsoft.com/office/drawing/2014/main" id="{00000000-0008-0000-0200-000010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93" name="TextBox 5392">
          <a:extLst>
            <a:ext uri="{FF2B5EF4-FFF2-40B4-BE49-F238E27FC236}">
              <a16:creationId xmlns:a16="http://schemas.microsoft.com/office/drawing/2014/main" id="{00000000-0008-0000-0200-000011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94" name="TextBox 5393">
          <a:extLst>
            <a:ext uri="{FF2B5EF4-FFF2-40B4-BE49-F238E27FC236}">
              <a16:creationId xmlns:a16="http://schemas.microsoft.com/office/drawing/2014/main" id="{00000000-0008-0000-0200-000012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95" name="TextBox 5394">
          <a:extLst>
            <a:ext uri="{FF2B5EF4-FFF2-40B4-BE49-F238E27FC236}">
              <a16:creationId xmlns:a16="http://schemas.microsoft.com/office/drawing/2014/main" id="{00000000-0008-0000-0200-000013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96" name="TextBox 5395">
          <a:extLst>
            <a:ext uri="{FF2B5EF4-FFF2-40B4-BE49-F238E27FC236}">
              <a16:creationId xmlns:a16="http://schemas.microsoft.com/office/drawing/2014/main" id="{00000000-0008-0000-0200-000014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97" name="TextBox 5396">
          <a:extLst>
            <a:ext uri="{FF2B5EF4-FFF2-40B4-BE49-F238E27FC236}">
              <a16:creationId xmlns:a16="http://schemas.microsoft.com/office/drawing/2014/main" id="{00000000-0008-0000-0200-000015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98" name="TextBox 5397">
          <a:extLst>
            <a:ext uri="{FF2B5EF4-FFF2-40B4-BE49-F238E27FC236}">
              <a16:creationId xmlns:a16="http://schemas.microsoft.com/office/drawing/2014/main" id="{00000000-0008-0000-0200-000016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99" name="TextBox 5398">
          <a:extLst>
            <a:ext uri="{FF2B5EF4-FFF2-40B4-BE49-F238E27FC236}">
              <a16:creationId xmlns:a16="http://schemas.microsoft.com/office/drawing/2014/main" id="{00000000-0008-0000-0200-000017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00" name="TextBox 5399">
          <a:extLst>
            <a:ext uri="{FF2B5EF4-FFF2-40B4-BE49-F238E27FC236}">
              <a16:creationId xmlns:a16="http://schemas.microsoft.com/office/drawing/2014/main" id="{00000000-0008-0000-0200-000018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01" name="TextBox 5400">
          <a:extLst>
            <a:ext uri="{FF2B5EF4-FFF2-40B4-BE49-F238E27FC236}">
              <a16:creationId xmlns:a16="http://schemas.microsoft.com/office/drawing/2014/main" id="{00000000-0008-0000-0200-000019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02" name="TextBox 5401">
          <a:extLst>
            <a:ext uri="{FF2B5EF4-FFF2-40B4-BE49-F238E27FC236}">
              <a16:creationId xmlns:a16="http://schemas.microsoft.com/office/drawing/2014/main" id="{00000000-0008-0000-0200-00001A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03" name="TextBox 5402">
          <a:extLst>
            <a:ext uri="{FF2B5EF4-FFF2-40B4-BE49-F238E27FC236}">
              <a16:creationId xmlns:a16="http://schemas.microsoft.com/office/drawing/2014/main" id="{00000000-0008-0000-0200-00001B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04" name="TextBox 5403">
          <a:extLst>
            <a:ext uri="{FF2B5EF4-FFF2-40B4-BE49-F238E27FC236}">
              <a16:creationId xmlns:a16="http://schemas.microsoft.com/office/drawing/2014/main" id="{00000000-0008-0000-0200-00001C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05" name="TextBox 5404">
          <a:extLst>
            <a:ext uri="{FF2B5EF4-FFF2-40B4-BE49-F238E27FC236}">
              <a16:creationId xmlns:a16="http://schemas.microsoft.com/office/drawing/2014/main" id="{00000000-0008-0000-0200-00001D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06" name="TextBox 5405">
          <a:extLst>
            <a:ext uri="{FF2B5EF4-FFF2-40B4-BE49-F238E27FC236}">
              <a16:creationId xmlns:a16="http://schemas.microsoft.com/office/drawing/2014/main" id="{00000000-0008-0000-0200-00001E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07" name="TextBox 5406">
          <a:extLst>
            <a:ext uri="{FF2B5EF4-FFF2-40B4-BE49-F238E27FC236}">
              <a16:creationId xmlns:a16="http://schemas.microsoft.com/office/drawing/2014/main" id="{00000000-0008-0000-0200-00001F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08" name="TextBox 5407">
          <a:extLst>
            <a:ext uri="{FF2B5EF4-FFF2-40B4-BE49-F238E27FC236}">
              <a16:creationId xmlns:a16="http://schemas.microsoft.com/office/drawing/2014/main" id="{00000000-0008-0000-0200-000020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09" name="TextBox 5408">
          <a:extLst>
            <a:ext uri="{FF2B5EF4-FFF2-40B4-BE49-F238E27FC236}">
              <a16:creationId xmlns:a16="http://schemas.microsoft.com/office/drawing/2014/main" id="{00000000-0008-0000-0200-000021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10" name="TextBox 5409">
          <a:extLst>
            <a:ext uri="{FF2B5EF4-FFF2-40B4-BE49-F238E27FC236}">
              <a16:creationId xmlns:a16="http://schemas.microsoft.com/office/drawing/2014/main" id="{00000000-0008-0000-0200-000022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11" name="TextBox 5410">
          <a:extLst>
            <a:ext uri="{FF2B5EF4-FFF2-40B4-BE49-F238E27FC236}">
              <a16:creationId xmlns:a16="http://schemas.microsoft.com/office/drawing/2014/main" id="{00000000-0008-0000-0200-000023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12" name="TextBox 5411">
          <a:extLst>
            <a:ext uri="{FF2B5EF4-FFF2-40B4-BE49-F238E27FC236}">
              <a16:creationId xmlns:a16="http://schemas.microsoft.com/office/drawing/2014/main" id="{00000000-0008-0000-0200-000024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13" name="TextBox 5412">
          <a:extLst>
            <a:ext uri="{FF2B5EF4-FFF2-40B4-BE49-F238E27FC236}">
              <a16:creationId xmlns:a16="http://schemas.microsoft.com/office/drawing/2014/main" id="{00000000-0008-0000-0200-000025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14" name="TextBox 5413">
          <a:extLst>
            <a:ext uri="{FF2B5EF4-FFF2-40B4-BE49-F238E27FC236}">
              <a16:creationId xmlns:a16="http://schemas.microsoft.com/office/drawing/2014/main" id="{00000000-0008-0000-0200-000026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15" name="TextBox 5414">
          <a:extLst>
            <a:ext uri="{FF2B5EF4-FFF2-40B4-BE49-F238E27FC236}">
              <a16:creationId xmlns:a16="http://schemas.microsoft.com/office/drawing/2014/main" id="{00000000-0008-0000-0200-000027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16" name="TextBox 5415">
          <a:extLst>
            <a:ext uri="{FF2B5EF4-FFF2-40B4-BE49-F238E27FC236}">
              <a16:creationId xmlns:a16="http://schemas.microsoft.com/office/drawing/2014/main" id="{00000000-0008-0000-0200-000028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17" name="TextBox 5416">
          <a:extLst>
            <a:ext uri="{FF2B5EF4-FFF2-40B4-BE49-F238E27FC236}">
              <a16:creationId xmlns:a16="http://schemas.microsoft.com/office/drawing/2014/main" id="{00000000-0008-0000-0200-000029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18" name="TextBox 5417">
          <a:extLst>
            <a:ext uri="{FF2B5EF4-FFF2-40B4-BE49-F238E27FC236}">
              <a16:creationId xmlns:a16="http://schemas.microsoft.com/office/drawing/2014/main" id="{00000000-0008-0000-0200-00002A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19" name="TextBox 5418">
          <a:extLst>
            <a:ext uri="{FF2B5EF4-FFF2-40B4-BE49-F238E27FC236}">
              <a16:creationId xmlns:a16="http://schemas.microsoft.com/office/drawing/2014/main" id="{00000000-0008-0000-0200-00002B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20" name="TextBox 5419">
          <a:extLst>
            <a:ext uri="{FF2B5EF4-FFF2-40B4-BE49-F238E27FC236}">
              <a16:creationId xmlns:a16="http://schemas.microsoft.com/office/drawing/2014/main" id="{00000000-0008-0000-0200-00002C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21" name="TextBox 5420">
          <a:extLst>
            <a:ext uri="{FF2B5EF4-FFF2-40B4-BE49-F238E27FC236}">
              <a16:creationId xmlns:a16="http://schemas.microsoft.com/office/drawing/2014/main" id="{00000000-0008-0000-0200-00002D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22" name="TextBox 5421">
          <a:extLst>
            <a:ext uri="{FF2B5EF4-FFF2-40B4-BE49-F238E27FC236}">
              <a16:creationId xmlns:a16="http://schemas.microsoft.com/office/drawing/2014/main" id="{00000000-0008-0000-0200-00002E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23" name="TextBox 5422">
          <a:extLst>
            <a:ext uri="{FF2B5EF4-FFF2-40B4-BE49-F238E27FC236}">
              <a16:creationId xmlns:a16="http://schemas.microsoft.com/office/drawing/2014/main" id="{00000000-0008-0000-0200-00002F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24" name="TextBox 5423">
          <a:extLst>
            <a:ext uri="{FF2B5EF4-FFF2-40B4-BE49-F238E27FC236}">
              <a16:creationId xmlns:a16="http://schemas.microsoft.com/office/drawing/2014/main" id="{00000000-0008-0000-0200-000030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25" name="TextBox 5424">
          <a:extLst>
            <a:ext uri="{FF2B5EF4-FFF2-40B4-BE49-F238E27FC236}">
              <a16:creationId xmlns:a16="http://schemas.microsoft.com/office/drawing/2014/main" id="{00000000-0008-0000-0200-000031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26" name="TextBox 5425">
          <a:extLst>
            <a:ext uri="{FF2B5EF4-FFF2-40B4-BE49-F238E27FC236}">
              <a16:creationId xmlns:a16="http://schemas.microsoft.com/office/drawing/2014/main" id="{00000000-0008-0000-0200-000032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27" name="TextBox 5426">
          <a:extLst>
            <a:ext uri="{FF2B5EF4-FFF2-40B4-BE49-F238E27FC236}">
              <a16:creationId xmlns:a16="http://schemas.microsoft.com/office/drawing/2014/main" id="{00000000-0008-0000-0200-000033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28" name="TextBox 5427">
          <a:extLst>
            <a:ext uri="{FF2B5EF4-FFF2-40B4-BE49-F238E27FC236}">
              <a16:creationId xmlns:a16="http://schemas.microsoft.com/office/drawing/2014/main" id="{00000000-0008-0000-0200-000034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29" name="TextBox 5428">
          <a:extLst>
            <a:ext uri="{FF2B5EF4-FFF2-40B4-BE49-F238E27FC236}">
              <a16:creationId xmlns:a16="http://schemas.microsoft.com/office/drawing/2014/main" id="{00000000-0008-0000-0200-000035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30" name="TextBox 5429">
          <a:extLst>
            <a:ext uri="{FF2B5EF4-FFF2-40B4-BE49-F238E27FC236}">
              <a16:creationId xmlns:a16="http://schemas.microsoft.com/office/drawing/2014/main" id="{00000000-0008-0000-0200-000036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31" name="TextBox 5430">
          <a:extLst>
            <a:ext uri="{FF2B5EF4-FFF2-40B4-BE49-F238E27FC236}">
              <a16:creationId xmlns:a16="http://schemas.microsoft.com/office/drawing/2014/main" id="{00000000-0008-0000-0200-000037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32" name="TextBox 5431">
          <a:extLst>
            <a:ext uri="{FF2B5EF4-FFF2-40B4-BE49-F238E27FC236}">
              <a16:creationId xmlns:a16="http://schemas.microsoft.com/office/drawing/2014/main" id="{00000000-0008-0000-0200-000038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33" name="TextBox 5432">
          <a:extLst>
            <a:ext uri="{FF2B5EF4-FFF2-40B4-BE49-F238E27FC236}">
              <a16:creationId xmlns:a16="http://schemas.microsoft.com/office/drawing/2014/main" id="{00000000-0008-0000-0200-000039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34" name="TextBox 5433">
          <a:extLst>
            <a:ext uri="{FF2B5EF4-FFF2-40B4-BE49-F238E27FC236}">
              <a16:creationId xmlns:a16="http://schemas.microsoft.com/office/drawing/2014/main" id="{00000000-0008-0000-0200-00003A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35" name="TextBox 5434">
          <a:extLst>
            <a:ext uri="{FF2B5EF4-FFF2-40B4-BE49-F238E27FC236}">
              <a16:creationId xmlns:a16="http://schemas.microsoft.com/office/drawing/2014/main" id="{00000000-0008-0000-0200-00003B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36" name="TextBox 5435">
          <a:extLst>
            <a:ext uri="{FF2B5EF4-FFF2-40B4-BE49-F238E27FC236}">
              <a16:creationId xmlns:a16="http://schemas.microsoft.com/office/drawing/2014/main" id="{00000000-0008-0000-0200-00003C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37" name="TextBox 5436">
          <a:extLst>
            <a:ext uri="{FF2B5EF4-FFF2-40B4-BE49-F238E27FC236}">
              <a16:creationId xmlns:a16="http://schemas.microsoft.com/office/drawing/2014/main" id="{00000000-0008-0000-0200-00003D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38" name="TextBox 5437">
          <a:extLst>
            <a:ext uri="{FF2B5EF4-FFF2-40B4-BE49-F238E27FC236}">
              <a16:creationId xmlns:a16="http://schemas.microsoft.com/office/drawing/2014/main" id="{00000000-0008-0000-0200-00003E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39" name="TextBox 5438">
          <a:extLst>
            <a:ext uri="{FF2B5EF4-FFF2-40B4-BE49-F238E27FC236}">
              <a16:creationId xmlns:a16="http://schemas.microsoft.com/office/drawing/2014/main" id="{00000000-0008-0000-0200-00003F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40" name="TextBox 5439">
          <a:extLst>
            <a:ext uri="{FF2B5EF4-FFF2-40B4-BE49-F238E27FC236}">
              <a16:creationId xmlns:a16="http://schemas.microsoft.com/office/drawing/2014/main" id="{00000000-0008-0000-0200-000040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41" name="TextBox 5440">
          <a:extLst>
            <a:ext uri="{FF2B5EF4-FFF2-40B4-BE49-F238E27FC236}">
              <a16:creationId xmlns:a16="http://schemas.microsoft.com/office/drawing/2014/main" id="{00000000-0008-0000-0200-000041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42" name="TextBox 5441">
          <a:extLst>
            <a:ext uri="{FF2B5EF4-FFF2-40B4-BE49-F238E27FC236}">
              <a16:creationId xmlns:a16="http://schemas.microsoft.com/office/drawing/2014/main" id="{00000000-0008-0000-0200-000042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43" name="TextBox 5442">
          <a:extLst>
            <a:ext uri="{FF2B5EF4-FFF2-40B4-BE49-F238E27FC236}">
              <a16:creationId xmlns:a16="http://schemas.microsoft.com/office/drawing/2014/main" id="{00000000-0008-0000-0200-000043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44" name="TextBox 5443">
          <a:extLst>
            <a:ext uri="{FF2B5EF4-FFF2-40B4-BE49-F238E27FC236}">
              <a16:creationId xmlns:a16="http://schemas.microsoft.com/office/drawing/2014/main" id="{00000000-0008-0000-0200-000044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45" name="TextBox 5444">
          <a:extLst>
            <a:ext uri="{FF2B5EF4-FFF2-40B4-BE49-F238E27FC236}">
              <a16:creationId xmlns:a16="http://schemas.microsoft.com/office/drawing/2014/main" id="{00000000-0008-0000-0200-000045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46" name="TextBox 5445">
          <a:extLst>
            <a:ext uri="{FF2B5EF4-FFF2-40B4-BE49-F238E27FC236}">
              <a16:creationId xmlns:a16="http://schemas.microsoft.com/office/drawing/2014/main" id="{00000000-0008-0000-0200-000046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47" name="TextBox 5446">
          <a:extLst>
            <a:ext uri="{FF2B5EF4-FFF2-40B4-BE49-F238E27FC236}">
              <a16:creationId xmlns:a16="http://schemas.microsoft.com/office/drawing/2014/main" id="{00000000-0008-0000-0200-000047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48" name="TextBox 5447">
          <a:extLst>
            <a:ext uri="{FF2B5EF4-FFF2-40B4-BE49-F238E27FC236}">
              <a16:creationId xmlns:a16="http://schemas.microsoft.com/office/drawing/2014/main" id="{00000000-0008-0000-0200-000048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49" name="TextBox 5448">
          <a:extLst>
            <a:ext uri="{FF2B5EF4-FFF2-40B4-BE49-F238E27FC236}">
              <a16:creationId xmlns:a16="http://schemas.microsoft.com/office/drawing/2014/main" id="{00000000-0008-0000-0200-000049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50" name="TextBox 5449">
          <a:extLst>
            <a:ext uri="{FF2B5EF4-FFF2-40B4-BE49-F238E27FC236}">
              <a16:creationId xmlns:a16="http://schemas.microsoft.com/office/drawing/2014/main" id="{00000000-0008-0000-0200-00004A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51" name="TextBox 5450">
          <a:extLst>
            <a:ext uri="{FF2B5EF4-FFF2-40B4-BE49-F238E27FC236}">
              <a16:creationId xmlns:a16="http://schemas.microsoft.com/office/drawing/2014/main" id="{00000000-0008-0000-0200-00004B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52" name="TextBox 5451">
          <a:extLst>
            <a:ext uri="{FF2B5EF4-FFF2-40B4-BE49-F238E27FC236}">
              <a16:creationId xmlns:a16="http://schemas.microsoft.com/office/drawing/2014/main" id="{00000000-0008-0000-0200-00004C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53" name="TextBox 5452">
          <a:extLst>
            <a:ext uri="{FF2B5EF4-FFF2-40B4-BE49-F238E27FC236}">
              <a16:creationId xmlns:a16="http://schemas.microsoft.com/office/drawing/2014/main" id="{00000000-0008-0000-0200-00004D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54" name="TextBox 5453">
          <a:extLst>
            <a:ext uri="{FF2B5EF4-FFF2-40B4-BE49-F238E27FC236}">
              <a16:creationId xmlns:a16="http://schemas.microsoft.com/office/drawing/2014/main" id="{00000000-0008-0000-0200-00004E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55" name="TextBox 5454">
          <a:extLst>
            <a:ext uri="{FF2B5EF4-FFF2-40B4-BE49-F238E27FC236}">
              <a16:creationId xmlns:a16="http://schemas.microsoft.com/office/drawing/2014/main" id="{00000000-0008-0000-0200-00004F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56" name="TextBox 5455">
          <a:extLst>
            <a:ext uri="{FF2B5EF4-FFF2-40B4-BE49-F238E27FC236}">
              <a16:creationId xmlns:a16="http://schemas.microsoft.com/office/drawing/2014/main" id="{00000000-0008-0000-0200-000050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57" name="TextBox 5456">
          <a:extLst>
            <a:ext uri="{FF2B5EF4-FFF2-40B4-BE49-F238E27FC236}">
              <a16:creationId xmlns:a16="http://schemas.microsoft.com/office/drawing/2014/main" id="{00000000-0008-0000-0200-000051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58" name="TextBox 5457">
          <a:extLst>
            <a:ext uri="{FF2B5EF4-FFF2-40B4-BE49-F238E27FC236}">
              <a16:creationId xmlns:a16="http://schemas.microsoft.com/office/drawing/2014/main" id="{00000000-0008-0000-0200-000052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59" name="TextBox 5458">
          <a:extLst>
            <a:ext uri="{FF2B5EF4-FFF2-40B4-BE49-F238E27FC236}">
              <a16:creationId xmlns:a16="http://schemas.microsoft.com/office/drawing/2014/main" id="{00000000-0008-0000-0200-000053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60" name="TextBox 5459">
          <a:extLst>
            <a:ext uri="{FF2B5EF4-FFF2-40B4-BE49-F238E27FC236}">
              <a16:creationId xmlns:a16="http://schemas.microsoft.com/office/drawing/2014/main" id="{00000000-0008-0000-0200-000054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61" name="TextBox 5460">
          <a:extLst>
            <a:ext uri="{FF2B5EF4-FFF2-40B4-BE49-F238E27FC236}">
              <a16:creationId xmlns:a16="http://schemas.microsoft.com/office/drawing/2014/main" id="{00000000-0008-0000-0200-000055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62" name="TextBox 5461">
          <a:extLst>
            <a:ext uri="{FF2B5EF4-FFF2-40B4-BE49-F238E27FC236}">
              <a16:creationId xmlns:a16="http://schemas.microsoft.com/office/drawing/2014/main" id="{00000000-0008-0000-0200-000056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63" name="TextBox 5462">
          <a:extLst>
            <a:ext uri="{FF2B5EF4-FFF2-40B4-BE49-F238E27FC236}">
              <a16:creationId xmlns:a16="http://schemas.microsoft.com/office/drawing/2014/main" id="{00000000-0008-0000-0200-000057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64" name="TextBox 5463">
          <a:extLst>
            <a:ext uri="{FF2B5EF4-FFF2-40B4-BE49-F238E27FC236}">
              <a16:creationId xmlns:a16="http://schemas.microsoft.com/office/drawing/2014/main" id="{00000000-0008-0000-0200-000058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65" name="TextBox 5464">
          <a:extLst>
            <a:ext uri="{FF2B5EF4-FFF2-40B4-BE49-F238E27FC236}">
              <a16:creationId xmlns:a16="http://schemas.microsoft.com/office/drawing/2014/main" id="{00000000-0008-0000-0200-000059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66" name="TextBox 5465">
          <a:extLst>
            <a:ext uri="{FF2B5EF4-FFF2-40B4-BE49-F238E27FC236}">
              <a16:creationId xmlns:a16="http://schemas.microsoft.com/office/drawing/2014/main" id="{00000000-0008-0000-0200-00005A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67" name="TextBox 5466">
          <a:extLst>
            <a:ext uri="{FF2B5EF4-FFF2-40B4-BE49-F238E27FC236}">
              <a16:creationId xmlns:a16="http://schemas.microsoft.com/office/drawing/2014/main" id="{00000000-0008-0000-0200-00005B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68" name="TextBox 5467">
          <a:extLst>
            <a:ext uri="{FF2B5EF4-FFF2-40B4-BE49-F238E27FC236}">
              <a16:creationId xmlns:a16="http://schemas.microsoft.com/office/drawing/2014/main" id="{00000000-0008-0000-0200-00005C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69" name="TextBox 5468">
          <a:extLst>
            <a:ext uri="{FF2B5EF4-FFF2-40B4-BE49-F238E27FC236}">
              <a16:creationId xmlns:a16="http://schemas.microsoft.com/office/drawing/2014/main" id="{00000000-0008-0000-0200-00005D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70" name="TextBox 5469">
          <a:extLst>
            <a:ext uri="{FF2B5EF4-FFF2-40B4-BE49-F238E27FC236}">
              <a16:creationId xmlns:a16="http://schemas.microsoft.com/office/drawing/2014/main" id="{00000000-0008-0000-0200-00005E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71" name="TextBox 5470">
          <a:extLst>
            <a:ext uri="{FF2B5EF4-FFF2-40B4-BE49-F238E27FC236}">
              <a16:creationId xmlns:a16="http://schemas.microsoft.com/office/drawing/2014/main" id="{00000000-0008-0000-0200-00005F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72" name="TextBox 5471">
          <a:extLst>
            <a:ext uri="{FF2B5EF4-FFF2-40B4-BE49-F238E27FC236}">
              <a16:creationId xmlns:a16="http://schemas.microsoft.com/office/drawing/2014/main" id="{00000000-0008-0000-0200-000060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73" name="TextBox 5472">
          <a:extLst>
            <a:ext uri="{FF2B5EF4-FFF2-40B4-BE49-F238E27FC236}">
              <a16:creationId xmlns:a16="http://schemas.microsoft.com/office/drawing/2014/main" id="{00000000-0008-0000-0200-000061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74" name="TextBox 5473">
          <a:extLst>
            <a:ext uri="{FF2B5EF4-FFF2-40B4-BE49-F238E27FC236}">
              <a16:creationId xmlns:a16="http://schemas.microsoft.com/office/drawing/2014/main" id="{00000000-0008-0000-0200-000062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75" name="TextBox 5474">
          <a:extLst>
            <a:ext uri="{FF2B5EF4-FFF2-40B4-BE49-F238E27FC236}">
              <a16:creationId xmlns:a16="http://schemas.microsoft.com/office/drawing/2014/main" id="{00000000-0008-0000-0200-000063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76" name="TextBox 5475">
          <a:extLst>
            <a:ext uri="{FF2B5EF4-FFF2-40B4-BE49-F238E27FC236}">
              <a16:creationId xmlns:a16="http://schemas.microsoft.com/office/drawing/2014/main" id="{00000000-0008-0000-0200-000064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77" name="TextBox 5476">
          <a:extLst>
            <a:ext uri="{FF2B5EF4-FFF2-40B4-BE49-F238E27FC236}">
              <a16:creationId xmlns:a16="http://schemas.microsoft.com/office/drawing/2014/main" id="{00000000-0008-0000-0200-000065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78" name="TextBox 5477">
          <a:extLst>
            <a:ext uri="{FF2B5EF4-FFF2-40B4-BE49-F238E27FC236}">
              <a16:creationId xmlns:a16="http://schemas.microsoft.com/office/drawing/2014/main" id="{00000000-0008-0000-0200-000066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79" name="TextBox 5478">
          <a:extLst>
            <a:ext uri="{FF2B5EF4-FFF2-40B4-BE49-F238E27FC236}">
              <a16:creationId xmlns:a16="http://schemas.microsoft.com/office/drawing/2014/main" id="{00000000-0008-0000-0200-000067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80" name="TextBox 5479">
          <a:extLst>
            <a:ext uri="{FF2B5EF4-FFF2-40B4-BE49-F238E27FC236}">
              <a16:creationId xmlns:a16="http://schemas.microsoft.com/office/drawing/2014/main" id="{00000000-0008-0000-0200-000068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81" name="TextBox 5480">
          <a:extLst>
            <a:ext uri="{FF2B5EF4-FFF2-40B4-BE49-F238E27FC236}">
              <a16:creationId xmlns:a16="http://schemas.microsoft.com/office/drawing/2014/main" id="{00000000-0008-0000-0200-000069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82" name="TextBox 5481">
          <a:extLst>
            <a:ext uri="{FF2B5EF4-FFF2-40B4-BE49-F238E27FC236}">
              <a16:creationId xmlns:a16="http://schemas.microsoft.com/office/drawing/2014/main" id="{00000000-0008-0000-0200-00006A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83" name="TextBox 5482">
          <a:extLst>
            <a:ext uri="{FF2B5EF4-FFF2-40B4-BE49-F238E27FC236}">
              <a16:creationId xmlns:a16="http://schemas.microsoft.com/office/drawing/2014/main" id="{00000000-0008-0000-0200-00006B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84" name="TextBox 5483">
          <a:extLst>
            <a:ext uri="{FF2B5EF4-FFF2-40B4-BE49-F238E27FC236}">
              <a16:creationId xmlns:a16="http://schemas.microsoft.com/office/drawing/2014/main" id="{00000000-0008-0000-0200-00006C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85" name="TextBox 5484">
          <a:extLst>
            <a:ext uri="{FF2B5EF4-FFF2-40B4-BE49-F238E27FC236}">
              <a16:creationId xmlns:a16="http://schemas.microsoft.com/office/drawing/2014/main" id="{00000000-0008-0000-0200-00006D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86" name="TextBox 5485">
          <a:extLst>
            <a:ext uri="{FF2B5EF4-FFF2-40B4-BE49-F238E27FC236}">
              <a16:creationId xmlns:a16="http://schemas.microsoft.com/office/drawing/2014/main" id="{00000000-0008-0000-0200-00006E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87" name="TextBox 5486">
          <a:extLst>
            <a:ext uri="{FF2B5EF4-FFF2-40B4-BE49-F238E27FC236}">
              <a16:creationId xmlns:a16="http://schemas.microsoft.com/office/drawing/2014/main" id="{00000000-0008-0000-0200-00006F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88" name="TextBox 5487">
          <a:extLst>
            <a:ext uri="{FF2B5EF4-FFF2-40B4-BE49-F238E27FC236}">
              <a16:creationId xmlns:a16="http://schemas.microsoft.com/office/drawing/2014/main" id="{00000000-0008-0000-0200-000070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89" name="TextBox 5488">
          <a:extLst>
            <a:ext uri="{FF2B5EF4-FFF2-40B4-BE49-F238E27FC236}">
              <a16:creationId xmlns:a16="http://schemas.microsoft.com/office/drawing/2014/main" id="{00000000-0008-0000-0200-000071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90" name="TextBox 5489">
          <a:extLst>
            <a:ext uri="{FF2B5EF4-FFF2-40B4-BE49-F238E27FC236}">
              <a16:creationId xmlns:a16="http://schemas.microsoft.com/office/drawing/2014/main" id="{00000000-0008-0000-0200-000072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91" name="TextBox 5490">
          <a:extLst>
            <a:ext uri="{FF2B5EF4-FFF2-40B4-BE49-F238E27FC236}">
              <a16:creationId xmlns:a16="http://schemas.microsoft.com/office/drawing/2014/main" id="{00000000-0008-0000-0200-000073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92" name="TextBox 5491">
          <a:extLst>
            <a:ext uri="{FF2B5EF4-FFF2-40B4-BE49-F238E27FC236}">
              <a16:creationId xmlns:a16="http://schemas.microsoft.com/office/drawing/2014/main" id="{00000000-0008-0000-0200-000074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93" name="TextBox 5492">
          <a:extLst>
            <a:ext uri="{FF2B5EF4-FFF2-40B4-BE49-F238E27FC236}">
              <a16:creationId xmlns:a16="http://schemas.microsoft.com/office/drawing/2014/main" id="{00000000-0008-0000-0200-000075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94" name="TextBox 5493">
          <a:extLst>
            <a:ext uri="{FF2B5EF4-FFF2-40B4-BE49-F238E27FC236}">
              <a16:creationId xmlns:a16="http://schemas.microsoft.com/office/drawing/2014/main" id="{00000000-0008-0000-0200-000076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95" name="TextBox 5494">
          <a:extLst>
            <a:ext uri="{FF2B5EF4-FFF2-40B4-BE49-F238E27FC236}">
              <a16:creationId xmlns:a16="http://schemas.microsoft.com/office/drawing/2014/main" id="{00000000-0008-0000-0200-000077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96" name="TextBox 5495">
          <a:extLst>
            <a:ext uri="{FF2B5EF4-FFF2-40B4-BE49-F238E27FC236}">
              <a16:creationId xmlns:a16="http://schemas.microsoft.com/office/drawing/2014/main" id="{00000000-0008-0000-0200-000078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97" name="TextBox 5496">
          <a:extLst>
            <a:ext uri="{FF2B5EF4-FFF2-40B4-BE49-F238E27FC236}">
              <a16:creationId xmlns:a16="http://schemas.microsoft.com/office/drawing/2014/main" id="{00000000-0008-0000-0200-000079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98" name="TextBox 5497">
          <a:extLst>
            <a:ext uri="{FF2B5EF4-FFF2-40B4-BE49-F238E27FC236}">
              <a16:creationId xmlns:a16="http://schemas.microsoft.com/office/drawing/2014/main" id="{00000000-0008-0000-0200-00007A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99" name="TextBox 5498">
          <a:extLst>
            <a:ext uri="{FF2B5EF4-FFF2-40B4-BE49-F238E27FC236}">
              <a16:creationId xmlns:a16="http://schemas.microsoft.com/office/drawing/2014/main" id="{00000000-0008-0000-0200-00007B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00" name="TextBox 5499">
          <a:extLst>
            <a:ext uri="{FF2B5EF4-FFF2-40B4-BE49-F238E27FC236}">
              <a16:creationId xmlns:a16="http://schemas.microsoft.com/office/drawing/2014/main" id="{00000000-0008-0000-0200-00007C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01" name="TextBox 5500">
          <a:extLst>
            <a:ext uri="{FF2B5EF4-FFF2-40B4-BE49-F238E27FC236}">
              <a16:creationId xmlns:a16="http://schemas.microsoft.com/office/drawing/2014/main" id="{00000000-0008-0000-0200-00007D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02" name="TextBox 5501">
          <a:extLst>
            <a:ext uri="{FF2B5EF4-FFF2-40B4-BE49-F238E27FC236}">
              <a16:creationId xmlns:a16="http://schemas.microsoft.com/office/drawing/2014/main" id="{00000000-0008-0000-0200-00007E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03" name="TextBox 5502">
          <a:extLst>
            <a:ext uri="{FF2B5EF4-FFF2-40B4-BE49-F238E27FC236}">
              <a16:creationId xmlns:a16="http://schemas.microsoft.com/office/drawing/2014/main" id="{00000000-0008-0000-0200-00007F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04" name="TextBox 5503">
          <a:extLst>
            <a:ext uri="{FF2B5EF4-FFF2-40B4-BE49-F238E27FC236}">
              <a16:creationId xmlns:a16="http://schemas.microsoft.com/office/drawing/2014/main" id="{00000000-0008-0000-0200-000080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05" name="TextBox 5504">
          <a:extLst>
            <a:ext uri="{FF2B5EF4-FFF2-40B4-BE49-F238E27FC236}">
              <a16:creationId xmlns:a16="http://schemas.microsoft.com/office/drawing/2014/main" id="{00000000-0008-0000-0200-000081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06" name="TextBox 5505">
          <a:extLst>
            <a:ext uri="{FF2B5EF4-FFF2-40B4-BE49-F238E27FC236}">
              <a16:creationId xmlns:a16="http://schemas.microsoft.com/office/drawing/2014/main" id="{00000000-0008-0000-0200-000082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07" name="TextBox 5506">
          <a:extLst>
            <a:ext uri="{FF2B5EF4-FFF2-40B4-BE49-F238E27FC236}">
              <a16:creationId xmlns:a16="http://schemas.microsoft.com/office/drawing/2014/main" id="{00000000-0008-0000-0200-000083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08" name="TextBox 5507">
          <a:extLst>
            <a:ext uri="{FF2B5EF4-FFF2-40B4-BE49-F238E27FC236}">
              <a16:creationId xmlns:a16="http://schemas.microsoft.com/office/drawing/2014/main" id="{00000000-0008-0000-0200-000084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09" name="TextBox 5508">
          <a:extLst>
            <a:ext uri="{FF2B5EF4-FFF2-40B4-BE49-F238E27FC236}">
              <a16:creationId xmlns:a16="http://schemas.microsoft.com/office/drawing/2014/main" id="{00000000-0008-0000-0200-000085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10" name="TextBox 5509">
          <a:extLst>
            <a:ext uri="{FF2B5EF4-FFF2-40B4-BE49-F238E27FC236}">
              <a16:creationId xmlns:a16="http://schemas.microsoft.com/office/drawing/2014/main" id="{00000000-0008-0000-0200-000086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11" name="TextBox 5510">
          <a:extLst>
            <a:ext uri="{FF2B5EF4-FFF2-40B4-BE49-F238E27FC236}">
              <a16:creationId xmlns:a16="http://schemas.microsoft.com/office/drawing/2014/main" id="{00000000-0008-0000-0200-000087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12" name="TextBox 5511">
          <a:extLst>
            <a:ext uri="{FF2B5EF4-FFF2-40B4-BE49-F238E27FC236}">
              <a16:creationId xmlns:a16="http://schemas.microsoft.com/office/drawing/2014/main" id="{00000000-0008-0000-0200-000088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13" name="TextBox 5512">
          <a:extLst>
            <a:ext uri="{FF2B5EF4-FFF2-40B4-BE49-F238E27FC236}">
              <a16:creationId xmlns:a16="http://schemas.microsoft.com/office/drawing/2014/main" id="{00000000-0008-0000-0200-000089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14" name="TextBox 5513">
          <a:extLst>
            <a:ext uri="{FF2B5EF4-FFF2-40B4-BE49-F238E27FC236}">
              <a16:creationId xmlns:a16="http://schemas.microsoft.com/office/drawing/2014/main" id="{00000000-0008-0000-0200-00008A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15" name="TextBox 5514">
          <a:extLst>
            <a:ext uri="{FF2B5EF4-FFF2-40B4-BE49-F238E27FC236}">
              <a16:creationId xmlns:a16="http://schemas.microsoft.com/office/drawing/2014/main" id="{00000000-0008-0000-0200-00008B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16" name="TextBox 5515">
          <a:extLst>
            <a:ext uri="{FF2B5EF4-FFF2-40B4-BE49-F238E27FC236}">
              <a16:creationId xmlns:a16="http://schemas.microsoft.com/office/drawing/2014/main" id="{00000000-0008-0000-0200-00008C15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17" name="TextBox 5516">
          <a:extLst>
            <a:ext uri="{FF2B5EF4-FFF2-40B4-BE49-F238E27FC236}">
              <a16:creationId xmlns:a16="http://schemas.microsoft.com/office/drawing/2014/main" id="{00000000-0008-0000-0200-00008D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18" name="TextBox 5517">
          <a:extLst>
            <a:ext uri="{FF2B5EF4-FFF2-40B4-BE49-F238E27FC236}">
              <a16:creationId xmlns:a16="http://schemas.microsoft.com/office/drawing/2014/main" id="{00000000-0008-0000-0200-00008E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19" name="TextBox 5518">
          <a:extLst>
            <a:ext uri="{FF2B5EF4-FFF2-40B4-BE49-F238E27FC236}">
              <a16:creationId xmlns:a16="http://schemas.microsoft.com/office/drawing/2014/main" id="{00000000-0008-0000-0200-00008F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20" name="TextBox 5519">
          <a:extLst>
            <a:ext uri="{FF2B5EF4-FFF2-40B4-BE49-F238E27FC236}">
              <a16:creationId xmlns:a16="http://schemas.microsoft.com/office/drawing/2014/main" id="{00000000-0008-0000-0200-000090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21" name="TextBox 5520">
          <a:extLst>
            <a:ext uri="{FF2B5EF4-FFF2-40B4-BE49-F238E27FC236}">
              <a16:creationId xmlns:a16="http://schemas.microsoft.com/office/drawing/2014/main" id="{00000000-0008-0000-0200-000091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22" name="TextBox 5521">
          <a:extLst>
            <a:ext uri="{FF2B5EF4-FFF2-40B4-BE49-F238E27FC236}">
              <a16:creationId xmlns:a16="http://schemas.microsoft.com/office/drawing/2014/main" id="{00000000-0008-0000-0200-000092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23" name="TextBox 5522">
          <a:extLst>
            <a:ext uri="{FF2B5EF4-FFF2-40B4-BE49-F238E27FC236}">
              <a16:creationId xmlns:a16="http://schemas.microsoft.com/office/drawing/2014/main" id="{00000000-0008-0000-0200-000093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24" name="TextBox 5523">
          <a:extLst>
            <a:ext uri="{FF2B5EF4-FFF2-40B4-BE49-F238E27FC236}">
              <a16:creationId xmlns:a16="http://schemas.microsoft.com/office/drawing/2014/main" id="{00000000-0008-0000-0200-000094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25" name="TextBox 5524">
          <a:extLst>
            <a:ext uri="{FF2B5EF4-FFF2-40B4-BE49-F238E27FC236}">
              <a16:creationId xmlns:a16="http://schemas.microsoft.com/office/drawing/2014/main" id="{00000000-0008-0000-0200-000095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26" name="TextBox 5525">
          <a:extLst>
            <a:ext uri="{FF2B5EF4-FFF2-40B4-BE49-F238E27FC236}">
              <a16:creationId xmlns:a16="http://schemas.microsoft.com/office/drawing/2014/main" id="{00000000-0008-0000-0200-000096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27" name="TextBox 5526">
          <a:extLst>
            <a:ext uri="{FF2B5EF4-FFF2-40B4-BE49-F238E27FC236}">
              <a16:creationId xmlns:a16="http://schemas.microsoft.com/office/drawing/2014/main" id="{00000000-0008-0000-0200-000097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28" name="TextBox 5527">
          <a:extLst>
            <a:ext uri="{FF2B5EF4-FFF2-40B4-BE49-F238E27FC236}">
              <a16:creationId xmlns:a16="http://schemas.microsoft.com/office/drawing/2014/main" id="{00000000-0008-0000-0200-000098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29" name="TextBox 5528">
          <a:extLst>
            <a:ext uri="{FF2B5EF4-FFF2-40B4-BE49-F238E27FC236}">
              <a16:creationId xmlns:a16="http://schemas.microsoft.com/office/drawing/2014/main" id="{00000000-0008-0000-0200-000099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30" name="TextBox 5529">
          <a:extLst>
            <a:ext uri="{FF2B5EF4-FFF2-40B4-BE49-F238E27FC236}">
              <a16:creationId xmlns:a16="http://schemas.microsoft.com/office/drawing/2014/main" id="{00000000-0008-0000-0200-00009A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31" name="TextBox 5530">
          <a:extLst>
            <a:ext uri="{FF2B5EF4-FFF2-40B4-BE49-F238E27FC236}">
              <a16:creationId xmlns:a16="http://schemas.microsoft.com/office/drawing/2014/main" id="{00000000-0008-0000-0200-00009B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32" name="TextBox 5531">
          <a:extLst>
            <a:ext uri="{FF2B5EF4-FFF2-40B4-BE49-F238E27FC236}">
              <a16:creationId xmlns:a16="http://schemas.microsoft.com/office/drawing/2014/main" id="{00000000-0008-0000-0200-00009C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33" name="TextBox 5532">
          <a:extLst>
            <a:ext uri="{FF2B5EF4-FFF2-40B4-BE49-F238E27FC236}">
              <a16:creationId xmlns:a16="http://schemas.microsoft.com/office/drawing/2014/main" id="{00000000-0008-0000-0200-00009D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34" name="TextBox 5533">
          <a:extLst>
            <a:ext uri="{FF2B5EF4-FFF2-40B4-BE49-F238E27FC236}">
              <a16:creationId xmlns:a16="http://schemas.microsoft.com/office/drawing/2014/main" id="{00000000-0008-0000-0200-00009E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35" name="TextBox 5534">
          <a:extLst>
            <a:ext uri="{FF2B5EF4-FFF2-40B4-BE49-F238E27FC236}">
              <a16:creationId xmlns:a16="http://schemas.microsoft.com/office/drawing/2014/main" id="{00000000-0008-0000-0200-00009F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36" name="TextBox 5535">
          <a:extLst>
            <a:ext uri="{FF2B5EF4-FFF2-40B4-BE49-F238E27FC236}">
              <a16:creationId xmlns:a16="http://schemas.microsoft.com/office/drawing/2014/main" id="{00000000-0008-0000-0200-0000A0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37" name="TextBox 5536">
          <a:extLst>
            <a:ext uri="{FF2B5EF4-FFF2-40B4-BE49-F238E27FC236}">
              <a16:creationId xmlns:a16="http://schemas.microsoft.com/office/drawing/2014/main" id="{00000000-0008-0000-0200-0000A1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38" name="TextBox 5537">
          <a:extLst>
            <a:ext uri="{FF2B5EF4-FFF2-40B4-BE49-F238E27FC236}">
              <a16:creationId xmlns:a16="http://schemas.microsoft.com/office/drawing/2014/main" id="{00000000-0008-0000-0200-0000A2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39" name="TextBox 5538">
          <a:extLst>
            <a:ext uri="{FF2B5EF4-FFF2-40B4-BE49-F238E27FC236}">
              <a16:creationId xmlns:a16="http://schemas.microsoft.com/office/drawing/2014/main" id="{00000000-0008-0000-0200-0000A3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40" name="TextBox 5539">
          <a:extLst>
            <a:ext uri="{FF2B5EF4-FFF2-40B4-BE49-F238E27FC236}">
              <a16:creationId xmlns:a16="http://schemas.microsoft.com/office/drawing/2014/main" id="{00000000-0008-0000-0200-0000A4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41" name="TextBox 5540">
          <a:extLst>
            <a:ext uri="{FF2B5EF4-FFF2-40B4-BE49-F238E27FC236}">
              <a16:creationId xmlns:a16="http://schemas.microsoft.com/office/drawing/2014/main" id="{00000000-0008-0000-0200-0000A5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42" name="TextBox 5541">
          <a:extLst>
            <a:ext uri="{FF2B5EF4-FFF2-40B4-BE49-F238E27FC236}">
              <a16:creationId xmlns:a16="http://schemas.microsoft.com/office/drawing/2014/main" id="{00000000-0008-0000-0200-0000A6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43" name="TextBox 5542">
          <a:extLst>
            <a:ext uri="{FF2B5EF4-FFF2-40B4-BE49-F238E27FC236}">
              <a16:creationId xmlns:a16="http://schemas.microsoft.com/office/drawing/2014/main" id="{00000000-0008-0000-0200-0000A7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44" name="TextBox 5543">
          <a:extLst>
            <a:ext uri="{FF2B5EF4-FFF2-40B4-BE49-F238E27FC236}">
              <a16:creationId xmlns:a16="http://schemas.microsoft.com/office/drawing/2014/main" id="{00000000-0008-0000-0200-0000A8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45" name="TextBox 5544">
          <a:extLst>
            <a:ext uri="{FF2B5EF4-FFF2-40B4-BE49-F238E27FC236}">
              <a16:creationId xmlns:a16="http://schemas.microsoft.com/office/drawing/2014/main" id="{00000000-0008-0000-0200-0000A9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46" name="TextBox 5545">
          <a:extLst>
            <a:ext uri="{FF2B5EF4-FFF2-40B4-BE49-F238E27FC236}">
              <a16:creationId xmlns:a16="http://schemas.microsoft.com/office/drawing/2014/main" id="{00000000-0008-0000-0200-0000AA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47" name="TextBox 5546">
          <a:extLst>
            <a:ext uri="{FF2B5EF4-FFF2-40B4-BE49-F238E27FC236}">
              <a16:creationId xmlns:a16="http://schemas.microsoft.com/office/drawing/2014/main" id="{00000000-0008-0000-0200-0000AB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48" name="TextBox 5547">
          <a:extLst>
            <a:ext uri="{FF2B5EF4-FFF2-40B4-BE49-F238E27FC236}">
              <a16:creationId xmlns:a16="http://schemas.microsoft.com/office/drawing/2014/main" id="{00000000-0008-0000-0200-0000AC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49" name="TextBox 5548">
          <a:extLst>
            <a:ext uri="{FF2B5EF4-FFF2-40B4-BE49-F238E27FC236}">
              <a16:creationId xmlns:a16="http://schemas.microsoft.com/office/drawing/2014/main" id="{00000000-0008-0000-0200-0000AD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50" name="TextBox 5549">
          <a:extLst>
            <a:ext uri="{FF2B5EF4-FFF2-40B4-BE49-F238E27FC236}">
              <a16:creationId xmlns:a16="http://schemas.microsoft.com/office/drawing/2014/main" id="{00000000-0008-0000-0200-0000AE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51" name="TextBox 5550">
          <a:extLst>
            <a:ext uri="{FF2B5EF4-FFF2-40B4-BE49-F238E27FC236}">
              <a16:creationId xmlns:a16="http://schemas.microsoft.com/office/drawing/2014/main" id="{00000000-0008-0000-0200-0000AF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52" name="TextBox 5551">
          <a:extLst>
            <a:ext uri="{FF2B5EF4-FFF2-40B4-BE49-F238E27FC236}">
              <a16:creationId xmlns:a16="http://schemas.microsoft.com/office/drawing/2014/main" id="{00000000-0008-0000-0200-0000B0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53" name="TextBox 5552">
          <a:extLst>
            <a:ext uri="{FF2B5EF4-FFF2-40B4-BE49-F238E27FC236}">
              <a16:creationId xmlns:a16="http://schemas.microsoft.com/office/drawing/2014/main" id="{00000000-0008-0000-0200-0000B1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54" name="TextBox 5553">
          <a:extLst>
            <a:ext uri="{FF2B5EF4-FFF2-40B4-BE49-F238E27FC236}">
              <a16:creationId xmlns:a16="http://schemas.microsoft.com/office/drawing/2014/main" id="{00000000-0008-0000-0200-0000B2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55" name="TextBox 5554">
          <a:extLst>
            <a:ext uri="{FF2B5EF4-FFF2-40B4-BE49-F238E27FC236}">
              <a16:creationId xmlns:a16="http://schemas.microsoft.com/office/drawing/2014/main" id="{00000000-0008-0000-0200-0000B3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56" name="TextBox 5555">
          <a:extLst>
            <a:ext uri="{FF2B5EF4-FFF2-40B4-BE49-F238E27FC236}">
              <a16:creationId xmlns:a16="http://schemas.microsoft.com/office/drawing/2014/main" id="{00000000-0008-0000-0200-0000B4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57" name="TextBox 5556">
          <a:extLst>
            <a:ext uri="{FF2B5EF4-FFF2-40B4-BE49-F238E27FC236}">
              <a16:creationId xmlns:a16="http://schemas.microsoft.com/office/drawing/2014/main" id="{00000000-0008-0000-0200-0000B5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58" name="TextBox 5557">
          <a:extLst>
            <a:ext uri="{FF2B5EF4-FFF2-40B4-BE49-F238E27FC236}">
              <a16:creationId xmlns:a16="http://schemas.microsoft.com/office/drawing/2014/main" id="{00000000-0008-0000-0200-0000B6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59" name="TextBox 5558">
          <a:extLst>
            <a:ext uri="{FF2B5EF4-FFF2-40B4-BE49-F238E27FC236}">
              <a16:creationId xmlns:a16="http://schemas.microsoft.com/office/drawing/2014/main" id="{00000000-0008-0000-0200-0000B7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60" name="TextBox 5559">
          <a:extLst>
            <a:ext uri="{FF2B5EF4-FFF2-40B4-BE49-F238E27FC236}">
              <a16:creationId xmlns:a16="http://schemas.microsoft.com/office/drawing/2014/main" id="{00000000-0008-0000-0200-0000B8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61" name="TextBox 5560">
          <a:extLst>
            <a:ext uri="{FF2B5EF4-FFF2-40B4-BE49-F238E27FC236}">
              <a16:creationId xmlns:a16="http://schemas.microsoft.com/office/drawing/2014/main" id="{00000000-0008-0000-0200-0000B9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62" name="TextBox 5561">
          <a:extLst>
            <a:ext uri="{FF2B5EF4-FFF2-40B4-BE49-F238E27FC236}">
              <a16:creationId xmlns:a16="http://schemas.microsoft.com/office/drawing/2014/main" id="{00000000-0008-0000-0200-0000BA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63" name="TextBox 5562">
          <a:extLst>
            <a:ext uri="{FF2B5EF4-FFF2-40B4-BE49-F238E27FC236}">
              <a16:creationId xmlns:a16="http://schemas.microsoft.com/office/drawing/2014/main" id="{00000000-0008-0000-0200-0000BB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64" name="TextBox 5563">
          <a:extLst>
            <a:ext uri="{FF2B5EF4-FFF2-40B4-BE49-F238E27FC236}">
              <a16:creationId xmlns:a16="http://schemas.microsoft.com/office/drawing/2014/main" id="{00000000-0008-0000-0200-0000BC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65" name="TextBox 5564">
          <a:extLst>
            <a:ext uri="{FF2B5EF4-FFF2-40B4-BE49-F238E27FC236}">
              <a16:creationId xmlns:a16="http://schemas.microsoft.com/office/drawing/2014/main" id="{00000000-0008-0000-0200-0000BD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66" name="TextBox 5565">
          <a:extLst>
            <a:ext uri="{FF2B5EF4-FFF2-40B4-BE49-F238E27FC236}">
              <a16:creationId xmlns:a16="http://schemas.microsoft.com/office/drawing/2014/main" id="{00000000-0008-0000-0200-0000BE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67" name="TextBox 5566">
          <a:extLst>
            <a:ext uri="{FF2B5EF4-FFF2-40B4-BE49-F238E27FC236}">
              <a16:creationId xmlns:a16="http://schemas.microsoft.com/office/drawing/2014/main" id="{00000000-0008-0000-0200-0000BF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68" name="TextBox 5567">
          <a:extLst>
            <a:ext uri="{FF2B5EF4-FFF2-40B4-BE49-F238E27FC236}">
              <a16:creationId xmlns:a16="http://schemas.microsoft.com/office/drawing/2014/main" id="{00000000-0008-0000-0200-0000C0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69" name="TextBox 5568">
          <a:extLst>
            <a:ext uri="{FF2B5EF4-FFF2-40B4-BE49-F238E27FC236}">
              <a16:creationId xmlns:a16="http://schemas.microsoft.com/office/drawing/2014/main" id="{00000000-0008-0000-0200-0000C1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70" name="TextBox 5569">
          <a:extLst>
            <a:ext uri="{FF2B5EF4-FFF2-40B4-BE49-F238E27FC236}">
              <a16:creationId xmlns:a16="http://schemas.microsoft.com/office/drawing/2014/main" id="{00000000-0008-0000-0200-0000C2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71" name="TextBox 5570">
          <a:extLst>
            <a:ext uri="{FF2B5EF4-FFF2-40B4-BE49-F238E27FC236}">
              <a16:creationId xmlns:a16="http://schemas.microsoft.com/office/drawing/2014/main" id="{00000000-0008-0000-0200-0000C3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72" name="TextBox 5571">
          <a:extLst>
            <a:ext uri="{FF2B5EF4-FFF2-40B4-BE49-F238E27FC236}">
              <a16:creationId xmlns:a16="http://schemas.microsoft.com/office/drawing/2014/main" id="{00000000-0008-0000-0200-0000C4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73" name="TextBox 5572">
          <a:extLst>
            <a:ext uri="{FF2B5EF4-FFF2-40B4-BE49-F238E27FC236}">
              <a16:creationId xmlns:a16="http://schemas.microsoft.com/office/drawing/2014/main" id="{00000000-0008-0000-0200-0000C5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74" name="TextBox 5573">
          <a:extLst>
            <a:ext uri="{FF2B5EF4-FFF2-40B4-BE49-F238E27FC236}">
              <a16:creationId xmlns:a16="http://schemas.microsoft.com/office/drawing/2014/main" id="{00000000-0008-0000-0200-0000C6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75" name="TextBox 5574">
          <a:extLst>
            <a:ext uri="{FF2B5EF4-FFF2-40B4-BE49-F238E27FC236}">
              <a16:creationId xmlns:a16="http://schemas.microsoft.com/office/drawing/2014/main" id="{00000000-0008-0000-0200-0000C7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76" name="TextBox 5575">
          <a:extLst>
            <a:ext uri="{FF2B5EF4-FFF2-40B4-BE49-F238E27FC236}">
              <a16:creationId xmlns:a16="http://schemas.microsoft.com/office/drawing/2014/main" id="{00000000-0008-0000-0200-0000C8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77" name="TextBox 5576">
          <a:extLst>
            <a:ext uri="{FF2B5EF4-FFF2-40B4-BE49-F238E27FC236}">
              <a16:creationId xmlns:a16="http://schemas.microsoft.com/office/drawing/2014/main" id="{00000000-0008-0000-0200-0000C9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78" name="TextBox 5577">
          <a:extLst>
            <a:ext uri="{FF2B5EF4-FFF2-40B4-BE49-F238E27FC236}">
              <a16:creationId xmlns:a16="http://schemas.microsoft.com/office/drawing/2014/main" id="{00000000-0008-0000-0200-0000CA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79" name="TextBox 5578">
          <a:extLst>
            <a:ext uri="{FF2B5EF4-FFF2-40B4-BE49-F238E27FC236}">
              <a16:creationId xmlns:a16="http://schemas.microsoft.com/office/drawing/2014/main" id="{00000000-0008-0000-0200-0000CB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80" name="TextBox 5579">
          <a:extLst>
            <a:ext uri="{FF2B5EF4-FFF2-40B4-BE49-F238E27FC236}">
              <a16:creationId xmlns:a16="http://schemas.microsoft.com/office/drawing/2014/main" id="{00000000-0008-0000-0200-0000CC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81" name="TextBox 5580">
          <a:extLst>
            <a:ext uri="{FF2B5EF4-FFF2-40B4-BE49-F238E27FC236}">
              <a16:creationId xmlns:a16="http://schemas.microsoft.com/office/drawing/2014/main" id="{00000000-0008-0000-0200-0000CD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82" name="TextBox 5581">
          <a:extLst>
            <a:ext uri="{FF2B5EF4-FFF2-40B4-BE49-F238E27FC236}">
              <a16:creationId xmlns:a16="http://schemas.microsoft.com/office/drawing/2014/main" id="{00000000-0008-0000-0200-0000CE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83" name="TextBox 5582">
          <a:extLst>
            <a:ext uri="{FF2B5EF4-FFF2-40B4-BE49-F238E27FC236}">
              <a16:creationId xmlns:a16="http://schemas.microsoft.com/office/drawing/2014/main" id="{00000000-0008-0000-0200-0000CF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84" name="TextBox 5583">
          <a:extLst>
            <a:ext uri="{FF2B5EF4-FFF2-40B4-BE49-F238E27FC236}">
              <a16:creationId xmlns:a16="http://schemas.microsoft.com/office/drawing/2014/main" id="{00000000-0008-0000-0200-0000D0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85" name="TextBox 5584">
          <a:extLst>
            <a:ext uri="{FF2B5EF4-FFF2-40B4-BE49-F238E27FC236}">
              <a16:creationId xmlns:a16="http://schemas.microsoft.com/office/drawing/2014/main" id="{00000000-0008-0000-0200-0000D1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86" name="TextBox 5585">
          <a:extLst>
            <a:ext uri="{FF2B5EF4-FFF2-40B4-BE49-F238E27FC236}">
              <a16:creationId xmlns:a16="http://schemas.microsoft.com/office/drawing/2014/main" id="{00000000-0008-0000-0200-0000D2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87" name="TextBox 5586">
          <a:extLst>
            <a:ext uri="{FF2B5EF4-FFF2-40B4-BE49-F238E27FC236}">
              <a16:creationId xmlns:a16="http://schemas.microsoft.com/office/drawing/2014/main" id="{00000000-0008-0000-0200-0000D3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88" name="TextBox 5587">
          <a:extLst>
            <a:ext uri="{FF2B5EF4-FFF2-40B4-BE49-F238E27FC236}">
              <a16:creationId xmlns:a16="http://schemas.microsoft.com/office/drawing/2014/main" id="{00000000-0008-0000-0200-0000D4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89" name="TextBox 5588">
          <a:extLst>
            <a:ext uri="{FF2B5EF4-FFF2-40B4-BE49-F238E27FC236}">
              <a16:creationId xmlns:a16="http://schemas.microsoft.com/office/drawing/2014/main" id="{00000000-0008-0000-0200-0000D5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90" name="TextBox 5589">
          <a:extLst>
            <a:ext uri="{FF2B5EF4-FFF2-40B4-BE49-F238E27FC236}">
              <a16:creationId xmlns:a16="http://schemas.microsoft.com/office/drawing/2014/main" id="{00000000-0008-0000-0200-0000D6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91" name="TextBox 5590">
          <a:extLst>
            <a:ext uri="{FF2B5EF4-FFF2-40B4-BE49-F238E27FC236}">
              <a16:creationId xmlns:a16="http://schemas.microsoft.com/office/drawing/2014/main" id="{00000000-0008-0000-0200-0000D7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92" name="TextBox 5591">
          <a:extLst>
            <a:ext uri="{FF2B5EF4-FFF2-40B4-BE49-F238E27FC236}">
              <a16:creationId xmlns:a16="http://schemas.microsoft.com/office/drawing/2014/main" id="{00000000-0008-0000-0200-0000D8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93" name="TextBox 5592">
          <a:extLst>
            <a:ext uri="{FF2B5EF4-FFF2-40B4-BE49-F238E27FC236}">
              <a16:creationId xmlns:a16="http://schemas.microsoft.com/office/drawing/2014/main" id="{00000000-0008-0000-0200-0000D9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94" name="TextBox 5593">
          <a:extLst>
            <a:ext uri="{FF2B5EF4-FFF2-40B4-BE49-F238E27FC236}">
              <a16:creationId xmlns:a16="http://schemas.microsoft.com/office/drawing/2014/main" id="{00000000-0008-0000-0200-0000DA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95" name="TextBox 5594">
          <a:extLst>
            <a:ext uri="{FF2B5EF4-FFF2-40B4-BE49-F238E27FC236}">
              <a16:creationId xmlns:a16="http://schemas.microsoft.com/office/drawing/2014/main" id="{00000000-0008-0000-0200-0000DB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96" name="TextBox 5595">
          <a:extLst>
            <a:ext uri="{FF2B5EF4-FFF2-40B4-BE49-F238E27FC236}">
              <a16:creationId xmlns:a16="http://schemas.microsoft.com/office/drawing/2014/main" id="{00000000-0008-0000-0200-0000DC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97" name="TextBox 5596">
          <a:extLst>
            <a:ext uri="{FF2B5EF4-FFF2-40B4-BE49-F238E27FC236}">
              <a16:creationId xmlns:a16="http://schemas.microsoft.com/office/drawing/2014/main" id="{00000000-0008-0000-0200-0000DD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98" name="TextBox 5597">
          <a:extLst>
            <a:ext uri="{FF2B5EF4-FFF2-40B4-BE49-F238E27FC236}">
              <a16:creationId xmlns:a16="http://schemas.microsoft.com/office/drawing/2014/main" id="{00000000-0008-0000-0200-0000DE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599" name="TextBox 5598">
          <a:extLst>
            <a:ext uri="{FF2B5EF4-FFF2-40B4-BE49-F238E27FC236}">
              <a16:creationId xmlns:a16="http://schemas.microsoft.com/office/drawing/2014/main" id="{00000000-0008-0000-0200-0000DF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00" name="TextBox 5599">
          <a:extLst>
            <a:ext uri="{FF2B5EF4-FFF2-40B4-BE49-F238E27FC236}">
              <a16:creationId xmlns:a16="http://schemas.microsoft.com/office/drawing/2014/main" id="{00000000-0008-0000-0200-0000E0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01" name="TextBox 5600">
          <a:extLst>
            <a:ext uri="{FF2B5EF4-FFF2-40B4-BE49-F238E27FC236}">
              <a16:creationId xmlns:a16="http://schemas.microsoft.com/office/drawing/2014/main" id="{00000000-0008-0000-0200-0000E1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02" name="TextBox 5601">
          <a:extLst>
            <a:ext uri="{FF2B5EF4-FFF2-40B4-BE49-F238E27FC236}">
              <a16:creationId xmlns:a16="http://schemas.microsoft.com/office/drawing/2014/main" id="{00000000-0008-0000-0200-0000E2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03" name="TextBox 5602">
          <a:extLst>
            <a:ext uri="{FF2B5EF4-FFF2-40B4-BE49-F238E27FC236}">
              <a16:creationId xmlns:a16="http://schemas.microsoft.com/office/drawing/2014/main" id="{00000000-0008-0000-0200-0000E3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04" name="TextBox 5603">
          <a:extLst>
            <a:ext uri="{FF2B5EF4-FFF2-40B4-BE49-F238E27FC236}">
              <a16:creationId xmlns:a16="http://schemas.microsoft.com/office/drawing/2014/main" id="{00000000-0008-0000-0200-0000E4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05" name="TextBox 5604">
          <a:extLst>
            <a:ext uri="{FF2B5EF4-FFF2-40B4-BE49-F238E27FC236}">
              <a16:creationId xmlns:a16="http://schemas.microsoft.com/office/drawing/2014/main" id="{00000000-0008-0000-0200-0000E5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06" name="TextBox 5605">
          <a:extLst>
            <a:ext uri="{FF2B5EF4-FFF2-40B4-BE49-F238E27FC236}">
              <a16:creationId xmlns:a16="http://schemas.microsoft.com/office/drawing/2014/main" id="{00000000-0008-0000-0200-0000E6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07" name="TextBox 5606">
          <a:extLst>
            <a:ext uri="{FF2B5EF4-FFF2-40B4-BE49-F238E27FC236}">
              <a16:creationId xmlns:a16="http://schemas.microsoft.com/office/drawing/2014/main" id="{00000000-0008-0000-0200-0000E7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08" name="TextBox 5607">
          <a:extLst>
            <a:ext uri="{FF2B5EF4-FFF2-40B4-BE49-F238E27FC236}">
              <a16:creationId xmlns:a16="http://schemas.microsoft.com/office/drawing/2014/main" id="{00000000-0008-0000-0200-0000E8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09" name="TextBox 5608">
          <a:extLst>
            <a:ext uri="{FF2B5EF4-FFF2-40B4-BE49-F238E27FC236}">
              <a16:creationId xmlns:a16="http://schemas.microsoft.com/office/drawing/2014/main" id="{00000000-0008-0000-0200-0000E9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10" name="TextBox 5609">
          <a:extLst>
            <a:ext uri="{FF2B5EF4-FFF2-40B4-BE49-F238E27FC236}">
              <a16:creationId xmlns:a16="http://schemas.microsoft.com/office/drawing/2014/main" id="{00000000-0008-0000-0200-0000EA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11" name="TextBox 5610">
          <a:extLst>
            <a:ext uri="{FF2B5EF4-FFF2-40B4-BE49-F238E27FC236}">
              <a16:creationId xmlns:a16="http://schemas.microsoft.com/office/drawing/2014/main" id="{00000000-0008-0000-0200-0000EB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12" name="TextBox 5611">
          <a:extLst>
            <a:ext uri="{FF2B5EF4-FFF2-40B4-BE49-F238E27FC236}">
              <a16:creationId xmlns:a16="http://schemas.microsoft.com/office/drawing/2014/main" id="{00000000-0008-0000-0200-0000EC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13" name="TextBox 5612">
          <a:extLst>
            <a:ext uri="{FF2B5EF4-FFF2-40B4-BE49-F238E27FC236}">
              <a16:creationId xmlns:a16="http://schemas.microsoft.com/office/drawing/2014/main" id="{00000000-0008-0000-0200-0000ED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14" name="TextBox 5613">
          <a:extLst>
            <a:ext uri="{FF2B5EF4-FFF2-40B4-BE49-F238E27FC236}">
              <a16:creationId xmlns:a16="http://schemas.microsoft.com/office/drawing/2014/main" id="{00000000-0008-0000-0200-0000EE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15" name="TextBox 5614">
          <a:extLst>
            <a:ext uri="{FF2B5EF4-FFF2-40B4-BE49-F238E27FC236}">
              <a16:creationId xmlns:a16="http://schemas.microsoft.com/office/drawing/2014/main" id="{00000000-0008-0000-0200-0000EF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16" name="TextBox 5615">
          <a:extLst>
            <a:ext uri="{FF2B5EF4-FFF2-40B4-BE49-F238E27FC236}">
              <a16:creationId xmlns:a16="http://schemas.microsoft.com/office/drawing/2014/main" id="{00000000-0008-0000-0200-0000F0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17" name="TextBox 5616">
          <a:extLst>
            <a:ext uri="{FF2B5EF4-FFF2-40B4-BE49-F238E27FC236}">
              <a16:creationId xmlns:a16="http://schemas.microsoft.com/office/drawing/2014/main" id="{00000000-0008-0000-0200-0000F1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18" name="TextBox 5617">
          <a:extLst>
            <a:ext uri="{FF2B5EF4-FFF2-40B4-BE49-F238E27FC236}">
              <a16:creationId xmlns:a16="http://schemas.microsoft.com/office/drawing/2014/main" id="{00000000-0008-0000-0200-0000F2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19" name="TextBox 5618">
          <a:extLst>
            <a:ext uri="{FF2B5EF4-FFF2-40B4-BE49-F238E27FC236}">
              <a16:creationId xmlns:a16="http://schemas.microsoft.com/office/drawing/2014/main" id="{00000000-0008-0000-0200-0000F3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20" name="TextBox 5619">
          <a:extLst>
            <a:ext uri="{FF2B5EF4-FFF2-40B4-BE49-F238E27FC236}">
              <a16:creationId xmlns:a16="http://schemas.microsoft.com/office/drawing/2014/main" id="{00000000-0008-0000-0200-0000F4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21" name="TextBox 5620">
          <a:extLst>
            <a:ext uri="{FF2B5EF4-FFF2-40B4-BE49-F238E27FC236}">
              <a16:creationId xmlns:a16="http://schemas.microsoft.com/office/drawing/2014/main" id="{00000000-0008-0000-0200-0000F5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22" name="TextBox 5621">
          <a:extLst>
            <a:ext uri="{FF2B5EF4-FFF2-40B4-BE49-F238E27FC236}">
              <a16:creationId xmlns:a16="http://schemas.microsoft.com/office/drawing/2014/main" id="{00000000-0008-0000-0200-0000F6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23" name="TextBox 5622">
          <a:extLst>
            <a:ext uri="{FF2B5EF4-FFF2-40B4-BE49-F238E27FC236}">
              <a16:creationId xmlns:a16="http://schemas.microsoft.com/office/drawing/2014/main" id="{00000000-0008-0000-0200-0000F7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24" name="TextBox 5623">
          <a:extLst>
            <a:ext uri="{FF2B5EF4-FFF2-40B4-BE49-F238E27FC236}">
              <a16:creationId xmlns:a16="http://schemas.microsoft.com/office/drawing/2014/main" id="{00000000-0008-0000-0200-0000F8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25" name="TextBox 5624">
          <a:extLst>
            <a:ext uri="{FF2B5EF4-FFF2-40B4-BE49-F238E27FC236}">
              <a16:creationId xmlns:a16="http://schemas.microsoft.com/office/drawing/2014/main" id="{00000000-0008-0000-0200-0000F9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26" name="TextBox 5625">
          <a:extLst>
            <a:ext uri="{FF2B5EF4-FFF2-40B4-BE49-F238E27FC236}">
              <a16:creationId xmlns:a16="http://schemas.microsoft.com/office/drawing/2014/main" id="{00000000-0008-0000-0200-0000FA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27" name="TextBox 5626">
          <a:extLst>
            <a:ext uri="{FF2B5EF4-FFF2-40B4-BE49-F238E27FC236}">
              <a16:creationId xmlns:a16="http://schemas.microsoft.com/office/drawing/2014/main" id="{00000000-0008-0000-0200-0000FB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28" name="TextBox 5627">
          <a:extLst>
            <a:ext uri="{FF2B5EF4-FFF2-40B4-BE49-F238E27FC236}">
              <a16:creationId xmlns:a16="http://schemas.microsoft.com/office/drawing/2014/main" id="{00000000-0008-0000-0200-0000FC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29" name="TextBox 5628">
          <a:extLst>
            <a:ext uri="{FF2B5EF4-FFF2-40B4-BE49-F238E27FC236}">
              <a16:creationId xmlns:a16="http://schemas.microsoft.com/office/drawing/2014/main" id="{00000000-0008-0000-0200-0000FD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30" name="TextBox 5629">
          <a:extLst>
            <a:ext uri="{FF2B5EF4-FFF2-40B4-BE49-F238E27FC236}">
              <a16:creationId xmlns:a16="http://schemas.microsoft.com/office/drawing/2014/main" id="{00000000-0008-0000-0200-0000FE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31" name="TextBox 5630">
          <a:extLst>
            <a:ext uri="{FF2B5EF4-FFF2-40B4-BE49-F238E27FC236}">
              <a16:creationId xmlns:a16="http://schemas.microsoft.com/office/drawing/2014/main" id="{00000000-0008-0000-0200-0000FF15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32" name="TextBox 5631">
          <a:extLst>
            <a:ext uri="{FF2B5EF4-FFF2-40B4-BE49-F238E27FC236}">
              <a16:creationId xmlns:a16="http://schemas.microsoft.com/office/drawing/2014/main" id="{00000000-0008-0000-0200-000000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33" name="TextBox 5632">
          <a:extLst>
            <a:ext uri="{FF2B5EF4-FFF2-40B4-BE49-F238E27FC236}">
              <a16:creationId xmlns:a16="http://schemas.microsoft.com/office/drawing/2014/main" id="{00000000-0008-0000-0200-000001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34" name="TextBox 5633">
          <a:extLst>
            <a:ext uri="{FF2B5EF4-FFF2-40B4-BE49-F238E27FC236}">
              <a16:creationId xmlns:a16="http://schemas.microsoft.com/office/drawing/2014/main" id="{00000000-0008-0000-0200-000002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35" name="TextBox 5634">
          <a:extLst>
            <a:ext uri="{FF2B5EF4-FFF2-40B4-BE49-F238E27FC236}">
              <a16:creationId xmlns:a16="http://schemas.microsoft.com/office/drawing/2014/main" id="{00000000-0008-0000-0200-000003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36" name="TextBox 5635">
          <a:extLst>
            <a:ext uri="{FF2B5EF4-FFF2-40B4-BE49-F238E27FC236}">
              <a16:creationId xmlns:a16="http://schemas.microsoft.com/office/drawing/2014/main" id="{00000000-0008-0000-0200-000004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37" name="TextBox 5636">
          <a:extLst>
            <a:ext uri="{FF2B5EF4-FFF2-40B4-BE49-F238E27FC236}">
              <a16:creationId xmlns:a16="http://schemas.microsoft.com/office/drawing/2014/main" id="{00000000-0008-0000-0200-000005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38" name="TextBox 5637">
          <a:extLst>
            <a:ext uri="{FF2B5EF4-FFF2-40B4-BE49-F238E27FC236}">
              <a16:creationId xmlns:a16="http://schemas.microsoft.com/office/drawing/2014/main" id="{00000000-0008-0000-0200-000006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39" name="TextBox 5638">
          <a:extLst>
            <a:ext uri="{FF2B5EF4-FFF2-40B4-BE49-F238E27FC236}">
              <a16:creationId xmlns:a16="http://schemas.microsoft.com/office/drawing/2014/main" id="{00000000-0008-0000-0200-000007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40" name="TextBox 5639">
          <a:extLst>
            <a:ext uri="{FF2B5EF4-FFF2-40B4-BE49-F238E27FC236}">
              <a16:creationId xmlns:a16="http://schemas.microsoft.com/office/drawing/2014/main" id="{00000000-0008-0000-0200-000008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41" name="TextBox 5640">
          <a:extLst>
            <a:ext uri="{FF2B5EF4-FFF2-40B4-BE49-F238E27FC236}">
              <a16:creationId xmlns:a16="http://schemas.microsoft.com/office/drawing/2014/main" id="{00000000-0008-0000-0200-000009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42" name="TextBox 5641">
          <a:extLst>
            <a:ext uri="{FF2B5EF4-FFF2-40B4-BE49-F238E27FC236}">
              <a16:creationId xmlns:a16="http://schemas.microsoft.com/office/drawing/2014/main" id="{00000000-0008-0000-0200-00000A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43" name="TextBox 5642">
          <a:extLst>
            <a:ext uri="{FF2B5EF4-FFF2-40B4-BE49-F238E27FC236}">
              <a16:creationId xmlns:a16="http://schemas.microsoft.com/office/drawing/2014/main" id="{00000000-0008-0000-0200-00000B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44" name="TextBox 5643">
          <a:extLst>
            <a:ext uri="{FF2B5EF4-FFF2-40B4-BE49-F238E27FC236}">
              <a16:creationId xmlns:a16="http://schemas.microsoft.com/office/drawing/2014/main" id="{00000000-0008-0000-0200-00000C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45" name="TextBox 5644">
          <a:extLst>
            <a:ext uri="{FF2B5EF4-FFF2-40B4-BE49-F238E27FC236}">
              <a16:creationId xmlns:a16="http://schemas.microsoft.com/office/drawing/2014/main" id="{00000000-0008-0000-0200-00000D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46" name="TextBox 5645">
          <a:extLst>
            <a:ext uri="{FF2B5EF4-FFF2-40B4-BE49-F238E27FC236}">
              <a16:creationId xmlns:a16="http://schemas.microsoft.com/office/drawing/2014/main" id="{00000000-0008-0000-0200-00000E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47" name="TextBox 5646">
          <a:extLst>
            <a:ext uri="{FF2B5EF4-FFF2-40B4-BE49-F238E27FC236}">
              <a16:creationId xmlns:a16="http://schemas.microsoft.com/office/drawing/2014/main" id="{00000000-0008-0000-0200-00000F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48" name="TextBox 5647">
          <a:extLst>
            <a:ext uri="{FF2B5EF4-FFF2-40B4-BE49-F238E27FC236}">
              <a16:creationId xmlns:a16="http://schemas.microsoft.com/office/drawing/2014/main" id="{00000000-0008-0000-0200-000010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49" name="TextBox 5648">
          <a:extLst>
            <a:ext uri="{FF2B5EF4-FFF2-40B4-BE49-F238E27FC236}">
              <a16:creationId xmlns:a16="http://schemas.microsoft.com/office/drawing/2014/main" id="{00000000-0008-0000-0200-000011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50" name="TextBox 5649">
          <a:extLst>
            <a:ext uri="{FF2B5EF4-FFF2-40B4-BE49-F238E27FC236}">
              <a16:creationId xmlns:a16="http://schemas.microsoft.com/office/drawing/2014/main" id="{00000000-0008-0000-0200-000012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51" name="TextBox 5650">
          <a:extLst>
            <a:ext uri="{FF2B5EF4-FFF2-40B4-BE49-F238E27FC236}">
              <a16:creationId xmlns:a16="http://schemas.microsoft.com/office/drawing/2014/main" id="{00000000-0008-0000-0200-000013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52" name="TextBox 5651">
          <a:extLst>
            <a:ext uri="{FF2B5EF4-FFF2-40B4-BE49-F238E27FC236}">
              <a16:creationId xmlns:a16="http://schemas.microsoft.com/office/drawing/2014/main" id="{00000000-0008-0000-0200-000014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53" name="TextBox 5652">
          <a:extLst>
            <a:ext uri="{FF2B5EF4-FFF2-40B4-BE49-F238E27FC236}">
              <a16:creationId xmlns:a16="http://schemas.microsoft.com/office/drawing/2014/main" id="{00000000-0008-0000-0200-000015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54" name="TextBox 5653">
          <a:extLst>
            <a:ext uri="{FF2B5EF4-FFF2-40B4-BE49-F238E27FC236}">
              <a16:creationId xmlns:a16="http://schemas.microsoft.com/office/drawing/2014/main" id="{00000000-0008-0000-0200-000016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55" name="TextBox 5654">
          <a:extLst>
            <a:ext uri="{FF2B5EF4-FFF2-40B4-BE49-F238E27FC236}">
              <a16:creationId xmlns:a16="http://schemas.microsoft.com/office/drawing/2014/main" id="{00000000-0008-0000-0200-000017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56" name="TextBox 5655">
          <a:extLst>
            <a:ext uri="{FF2B5EF4-FFF2-40B4-BE49-F238E27FC236}">
              <a16:creationId xmlns:a16="http://schemas.microsoft.com/office/drawing/2014/main" id="{00000000-0008-0000-0200-000018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57" name="TextBox 5656">
          <a:extLst>
            <a:ext uri="{FF2B5EF4-FFF2-40B4-BE49-F238E27FC236}">
              <a16:creationId xmlns:a16="http://schemas.microsoft.com/office/drawing/2014/main" id="{00000000-0008-0000-0200-000019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58" name="TextBox 5657">
          <a:extLst>
            <a:ext uri="{FF2B5EF4-FFF2-40B4-BE49-F238E27FC236}">
              <a16:creationId xmlns:a16="http://schemas.microsoft.com/office/drawing/2014/main" id="{00000000-0008-0000-0200-00001A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59" name="TextBox 5658">
          <a:extLst>
            <a:ext uri="{FF2B5EF4-FFF2-40B4-BE49-F238E27FC236}">
              <a16:creationId xmlns:a16="http://schemas.microsoft.com/office/drawing/2014/main" id="{00000000-0008-0000-0200-00001B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60" name="TextBox 5659">
          <a:extLst>
            <a:ext uri="{FF2B5EF4-FFF2-40B4-BE49-F238E27FC236}">
              <a16:creationId xmlns:a16="http://schemas.microsoft.com/office/drawing/2014/main" id="{00000000-0008-0000-0200-00001C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61" name="TextBox 5660">
          <a:extLst>
            <a:ext uri="{FF2B5EF4-FFF2-40B4-BE49-F238E27FC236}">
              <a16:creationId xmlns:a16="http://schemas.microsoft.com/office/drawing/2014/main" id="{00000000-0008-0000-0200-00001D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62" name="TextBox 5661">
          <a:extLst>
            <a:ext uri="{FF2B5EF4-FFF2-40B4-BE49-F238E27FC236}">
              <a16:creationId xmlns:a16="http://schemas.microsoft.com/office/drawing/2014/main" id="{00000000-0008-0000-0200-00001E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63" name="TextBox 5662">
          <a:extLst>
            <a:ext uri="{FF2B5EF4-FFF2-40B4-BE49-F238E27FC236}">
              <a16:creationId xmlns:a16="http://schemas.microsoft.com/office/drawing/2014/main" id="{00000000-0008-0000-0200-00001F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64" name="TextBox 5663">
          <a:extLst>
            <a:ext uri="{FF2B5EF4-FFF2-40B4-BE49-F238E27FC236}">
              <a16:creationId xmlns:a16="http://schemas.microsoft.com/office/drawing/2014/main" id="{00000000-0008-0000-0200-000020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65" name="TextBox 5664">
          <a:extLst>
            <a:ext uri="{FF2B5EF4-FFF2-40B4-BE49-F238E27FC236}">
              <a16:creationId xmlns:a16="http://schemas.microsoft.com/office/drawing/2014/main" id="{00000000-0008-0000-0200-000021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66" name="TextBox 5665">
          <a:extLst>
            <a:ext uri="{FF2B5EF4-FFF2-40B4-BE49-F238E27FC236}">
              <a16:creationId xmlns:a16="http://schemas.microsoft.com/office/drawing/2014/main" id="{00000000-0008-0000-0200-000022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67" name="TextBox 5666">
          <a:extLst>
            <a:ext uri="{FF2B5EF4-FFF2-40B4-BE49-F238E27FC236}">
              <a16:creationId xmlns:a16="http://schemas.microsoft.com/office/drawing/2014/main" id="{00000000-0008-0000-0200-000023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68" name="TextBox 5667">
          <a:extLst>
            <a:ext uri="{FF2B5EF4-FFF2-40B4-BE49-F238E27FC236}">
              <a16:creationId xmlns:a16="http://schemas.microsoft.com/office/drawing/2014/main" id="{00000000-0008-0000-0200-000024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69" name="TextBox 5668">
          <a:extLst>
            <a:ext uri="{FF2B5EF4-FFF2-40B4-BE49-F238E27FC236}">
              <a16:creationId xmlns:a16="http://schemas.microsoft.com/office/drawing/2014/main" id="{00000000-0008-0000-0200-000025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70" name="TextBox 5669">
          <a:extLst>
            <a:ext uri="{FF2B5EF4-FFF2-40B4-BE49-F238E27FC236}">
              <a16:creationId xmlns:a16="http://schemas.microsoft.com/office/drawing/2014/main" id="{00000000-0008-0000-0200-000026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71" name="TextBox 5670">
          <a:extLst>
            <a:ext uri="{FF2B5EF4-FFF2-40B4-BE49-F238E27FC236}">
              <a16:creationId xmlns:a16="http://schemas.microsoft.com/office/drawing/2014/main" id="{00000000-0008-0000-0200-000027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72" name="TextBox 5671">
          <a:extLst>
            <a:ext uri="{FF2B5EF4-FFF2-40B4-BE49-F238E27FC236}">
              <a16:creationId xmlns:a16="http://schemas.microsoft.com/office/drawing/2014/main" id="{00000000-0008-0000-0200-000028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73" name="TextBox 5672">
          <a:extLst>
            <a:ext uri="{FF2B5EF4-FFF2-40B4-BE49-F238E27FC236}">
              <a16:creationId xmlns:a16="http://schemas.microsoft.com/office/drawing/2014/main" id="{00000000-0008-0000-0200-000029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74" name="TextBox 5673">
          <a:extLst>
            <a:ext uri="{FF2B5EF4-FFF2-40B4-BE49-F238E27FC236}">
              <a16:creationId xmlns:a16="http://schemas.microsoft.com/office/drawing/2014/main" id="{00000000-0008-0000-0200-00002A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75" name="TextBox 5674">
          <a:extLst>
            <a:ext uri="{FF2B5EF4-FFF2-40B4-BE49-F238E27FC236}">
              <a16:creationId xmlns:a16="http://schemas.microsoft.com/office/drawing/2014/main" id="{00000000-0008-0000-0200-00002B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76" name="TextBox 5675">
          <a:extLst>
            <a:ext uri="{FF2B5EF4-FFF2-40B4-BE49-F238E27FC236}">
              <a16:creationId xmlns:a16="http://schemas.microsoft.com/office/drawing/2014/main" id="{00000000-0008-0000-0200-00002C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77" name="TextBox 5676">
          <a:extLst>
            <a:ext uri="{FF2B5EF4-FFF2-40B4-BE49-F238E27FC236}">
              <a16:creationId xmlns:a16="http://schemas.microsoft.com/office/drawing/2014/main" id="{00000000-0008-0000-0200-00002D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78" name="TextBox 5677">
          <a:extLst>
            <a:ext uri="{FF2B5EF4-FFF2-40B4-BE49-F238E27FC236}">
              <a16:creationId xmlns:a16="http://schemas.microsoft.com/office/drawing/2014/main" id="{00000000-0008-0000-0200-00002E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79" name="TextBox 5678">
          <a:extLst>
            <a:ext uri="{FF2B5EF4-FFF2-40B4-BE49-F238E27FC236}">
              <a16:creationId xmlns:a16="http://schemas.microsoft.com/office/drawing/2014/main" id="{00000000-0008-0000-0200-00002F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80" name="TextBox 5679">
          <a:extLst>
            <a:ext uri="{FF2B5EF4-FFF2-40B4-BE49-F238E27FC236}">
              <a16:creationId xmlns:a16="http://schemas.microsoft.com/office/drawing/2014/main" id="{00000000-0008-0000-0200-000030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81" name="TextBox 5680">
          <a:extLst>
            <a:ext uri="{FF2B5EF4-FFF2-40B4-BE49-F238E27FC236}">
              <a16:creationId xmlns:a16="http://schemas.microsoft.com/office/drawing/2014/main" id="{00000000-0008-0000-0200-000031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82" name="TextBox 5681">
          <a:extLst>
            <a:ext uri="{FF2B5EF4-FFF2-40B4-BE49-F238E27FC236}">
              <a16:creationId xmlns:a16="http://schemas.microsoft.com/office/drawing/2014/main" id="{00000000-0008-0000-0200-000032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83" name="TextBox 5682">
          <a:extLst>
            <a:ext uri="{FF2B5EF4-FFF2-40B4-BE49-F238E27FC236}">
              <a16:creationId xmlns:a16="http://schemas.microsoft.com/office/drawing/2014/main" id="{00000000-0008-0000-0200-000033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84" name="TextBox 5683">
          <a:extLst>
            <a:ext uri="{FF2B5EF4-FFF2-40B4-BE49-F238E27FC236}">
              <a16:creationId xmlns:a16="http://schemas.microsoft.com/office/drawing/2014/main" id="{00000000-0008-0000-0200-000034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85" name="TextBox 5684">
          <a:extLst>
            <a:ext uri="{FF2B5EF4-FFF2-40B4-BE49-F238E27FC236}">
              <a16:creationId xmlns:a16="http://schemas.microsoft.com/office/drawing/2014/main" id="{00000000-0008-0000-0200-000035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86" name="TextBox 5685">
          <a:extLst>
            <a:ext uri="{FF2B5EF4-FFF2-40B4-BE49-F238E27FC236}">
              <a16:creationId xmlns:a16="http://schemas.microsoft.com/office/drawing/2014/main" id="{00000000-0008-0000-0200-000036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87" name="TextBox 5686">
          <a:extLst>
            <a:ext uri="{FF2B5EF4-FFF2-40B4-BE49-F238E27FC236}">
              <a16:creationId xmlns:a16="http://schemas.microsoft.com/office/drawing/2014/main" id="{00000000-0008-0000-0200-000037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88" name="TextBox 5687">
          <a:extLst>
            <a:ext uri="{FF2B5EF4-FFF2-40B4-BE49-F238E27FC236}">
              <a16:creationId xmlns:a16="http://schemas.microsoft.com/office/drawing/2014/main" id="{00000000-0008-0000-0200-000038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89" name="TextBox 5688">
          <a:extLst>
            <a:ext uri="{FF2B5EF4-FFF2-40B4-BE49-F238E27FC236}">
              <a16:creationId xmlns:a16="http://schemas.microsoft.com/office/drawing/2014/main" id="{00000000-0008-0000-0200-000039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90" name="TextBox 5689">
          <a:extLst>
            <a:ext uri="{FF2B5EF4-FFF2-40B4-BE49-F238E27FC236}">
              <a16:creationId xmlns:a16="http://schemas.microsoft.com/office/drawing/2014/main" id="{00000000-0008-0000-0200-00003A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91" name="TextBox 5690">
          <a:extLst>
            <a:ext uri="{FF2B5EF4-FFF2-40B4-BE49-F238E27FC236}">
              <a16:creationId xmlns:a16="http://schemas.microsoft.com/office/drawing/2014/main" id="{00000000-0008-0000-0200-00003B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92" name="TextBox 5691">
          <a:extLst>
            <a:ext uri="{FF2B5EF4-FFF2-40B4-BE49-F238E27FC236}">
              <a16:creationId xmlns:a16="http://schemas.microsoft.com/office/drawing/2014/main" id="{00000000-0008-0000-0200-00003C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93" name="TextBox 5692">
          <a:extLst>
            <a:ext uri="{FF2B5EF4-FFF2-40B4-BE49-F238E27FC236}">
              <a16:creationId xmlns:a16="http://schemas.microsoft.com/office/drawing/2014/main" id="{00000000-0008-0000-0200-00003D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94" name="TextBox 5693">
          <a:extLst>
            <a:ext uri="{FF2B5EF4-FFF2-40B4-BE49-F238E27FC236}">
              <a16:creationId xmlns:a16="http://schemas.microsoft.com/office/drawing/2014/main" id="{00000000-0008-0000-0200-00003E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95" name="TextBox 5694">
          <a:extLst>
            <a:ext uri="{FF2B5EF4-FFF2-40B4-BE49-F238E27FC236}">
              <a16:creationId xmlns:a16="http://schemas.microsoft.com/office/drawing/2014/main" id="{00000000-0008-0000-0200-00003F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96" name="TextBox 5695">
          <a:extLst>
            <a:ext uri="{FF2B5EF4-FFF2-40B4-BE49-F238E27FC236}">
              <a16:creationId xmlns:a16="http://schemas.microsoft.com/office/drawing/2014/main" id="{00000000-0008-0000-0200-000040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97" name="TextBox 5696">
          <a:extLst>
            <a:ext uri="{FF2B5EF4-FFF2-40B4-BE49-F238E27FC236}">
              <a16:creationId xmlns:a16="http://schemas.microsoft.com/office/drawing/2014/main" id="{00000000-0008-0000-0200-000041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98" name="TextBox 5697">
          <a:extLst>
            <a:ext uri="{FF2B5EF4-FFF2-40B4-BE49-F238E27FC236}">
              <a16:creationId xmlns:a16="http://schemas.microsoft.com/office/drawing/2014/main" id="{00000000-0008-0000-0200-000042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99" name="TextBox 5698">
          <a:extLst>
            <a:ext uri="{FF2B5EF4-FFF2-40B4-BE49-F238E27FC236}">
              <a16:creationId xmlns:a16="http://schemas.microsoft.com/office/drawing/2014/main" id="{00000000-0008-0000-0200-000043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00" name="TextBox 5699">
          <a:extLst>
            <a:ext uri="{FF2B5EF4-FFF2-40B4-BE49-F238E27FC236}">
              <a16:creationId xmlns:a16="http://schemas.microsoft.com/office/drawing/2014/main" id="{00000000-0008-0000-0200-000044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01" name="TextBox 5700">
          <a:extLst>
            <a:ext uri="{FF2B5EF4-FFF2-40B4-BE49-F238E27FC236}">
              <a16:creationId xmlns:a16="http://schemas.microsoft.com/office/drawing/2014/main" id="{00000000-0008-0000-0200-000045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02" name="TextBox 5701">
          <a:extLst>
            <a:ext uri="{FF2B5EF4-FFF2-40B4-BE49-F238E27FC236}">
              <a16:creationId xmlns:a16="http://schemas.microsoft.com/office/drawing/2014/main" id="{00000000-0008-0000-0200-000046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03" name="TextBox 5702">
          <a:extLst>
            <a:ext uri="{FF2B5EF4-FFF2-40B4-BE49-F238E27FC236}">
              <a16:creationId xmlns:a16="http://schemas.microsoft.com/office/drawing/2014/main" id="{00000000-0008-0000-0200-000047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04" name="TextBox 5703">
          <a:extLst>
            <a:ext uri="{FF2B5EF4-FFF2-40B4-BE49-F238E27FC236}">
              <a16:creationId xmlns:a16="http://schemas.microsoft.com/office/drawing/2014/main" id="{00000000-0008-0000-0200-000048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05" name="TextBox 5704">
          <a:extLst>
            <a:ext uri="{FF2B5EF4-FFF2-40B4-BE49-F238E27FC236}">
              <a16:creationId xmlns:a16="http://schemas.microsoft.com/office/drawing/2014/main" id="{00000000-0008-0000-0200-000049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06" name="TextBox 5705">
          <a:extLst>
            <a:ext uri="{FF2B5EF4-FFF2-40B4-BE49-F238E27FC236}">
              <a16:creationId xmlns:a16="http://schemas.microsoft.com/office/drawing/2014/main" id="{00000000-0008-0000-0200-00004A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07" name="TextBox 5706">
          <a:extLst>
            <a:ext uri="{FF2B5EF4-FFF2-40B4-BE49-F238E27FC236}">
              <a16:creationId xmlns:a16="http://schemas.microsoft.com/office/drawing/2014/main" id="{00000000-0008-0000-0200-00004B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08" name="TextBox 5707">
          <a:extLst>
            <a:ext uri="{FF2B5EF4-FFF2-40B4-BE49-F238E27FC236}">
              <a16:creationId xmlns:a16="http://schemas.microsoft.com/office/drawing/2014/main" id="{00000000-0008-0000-0200-00004C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09" name="TextBox 5708">
          <a:extLst>
            <a:ext uri="{FF2B5EF4-FFF2-40B4-BE49-F238E27FC236}">
              <a16:creationId xmlns:a16="http://schemas.microsoft.com/office/drawing/2014/main" id="{00000000-0008-0000-0200-00004D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10" name="TextBox 5709">
          <a:extLst>
            <a:ext uri="{FF2B5EF4-FFF2-40B4-BE49-F238E27FC236}">
              <a16:creationId xmlns:a16="http://schemas.microsoft.com/office/drawing/2014/main" id="{00000000-0008-0000-0200-00004E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11" name="TextBox 5710">
          <a:extLst>
            <a:ext uri="{FF2B5EF4-FFF2-40B4-BE49-F238E27FC236}">
              <a16:creationId xmlns:a16="http://schemas.microsoft.com/office/drawing/2014/main" id="{00000000-0008-0000-0200-00004F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12" name="TextBox 5711">
          <a:extLst>
            <a:ext uri="{FF2B5EF4-FFF2-40B4-BE49-F238E27FC236}">
              <a16:creationId xmlns:a16="http://schemas.microsoft.com/office/drawing/2014/main" id="{00000000-0008-0000-0200-000050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13" name="TextBox 5712">
          <a:extLst>
            <a:ext uri="{FF2B5EF4-FFF2-40B4-BE49-F238E27FC236}">
              <a16:creationId xmlns:a16="http://schemas.microsoft.com/office/drawing/2014/main" id="{00000000-0008-0000-0200-000051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14" name="TextBox 5713">
          <a:extLst>
            <a:ext uri="{FF2B5EF4-FFF2-40B4-BE49-F238E27FC236}">
              <a16:creationId xmlns:a16="http://schemas.microsoft.com/office/drawing/2014/main" id="{00000000-0008-0000-0200-000052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15" name="TextBox 5714">
          <a:extLst>
            <a:ext uri="{FF2B5EF4-FFF2-40B4-BE49-F238E27FC236}">
              <a16:creationId xmlns:a16="http://schemas.microsoft.com/office/drawing/2014/main" id="{00000000-0008-0000-0200-000053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16" name="TextBox 5715">
          <a:extLst>
            <a:ext uri="{FF2B5EF4-FFF2-40B4-BE49-F238E27FC236}">
              <a16:creationId xmlns:a16="http://schemas.microsoft.com/office/drawing/2014/main" id="{00000000-0008-0000-0200-000054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17" name="TextBox 5716">
          <a:extLst>
            <a:ext uri="{FF2B5EF4-FFF2-40B4-BE49-F238E27FC236}">
              <a16:creationId xmlns:a16="http://schemas.microsoft.com/office/drawing/2014/main" id="{00000000-0008-0000-0200-000055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18" name="TextBox 5717">
          <a:extLst>
            <a:ext uri="{FF2B5EF4-FFF2-40B4-BE49-F238E27FC236}">
              <a16:creationId xmlns:a16="http://schemas.microsoft.com/office/drawing/2014/main" id="{00000000-0008-0000-0200-000056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19" name="TextBox 5718">
          <a:extLst>
            <a:ext uri="{FF2B5EF4-FFF2-40B4-BE49-F238E27FC236}">
              <a16:creationId xmlns:a16="http://schemas.microsoft.com/office/drawing/2014/main" id="{00000000-0008-0000-0200-000057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20" name="TextBox 5719">
          <a:extLst>
            <a:ext uri="{FF2B5EF4-FFF2-40B4-BE49-F238E27FC236}">
              <a16:creationId xmlns:a16="http://schemas.microsoft.com/office/drawing/2014/main" id="{00000000-0008-0000-0200-000058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21" name="TextBox 5720">
          <a:extLst>
            <a:ext uri="{FF2B5EF4-FFF2-40B4-BE49-F238E27FC236}">
              <a16:creationId xmlns:a16="http://schemas.microsoft.com/office/drawing/2014/main" id="{00000000-0008-0000-0200-000059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22" name="TextBox 5721">
          <a:extLst>
            <a:ext uri="{FF2B5EF4-FFF2-40B4-BE49-F238E27FC236}">
              <a16:creationId xmlns:a16="http://schemas.microsoft.com/office/drawing/2014/main" id="{00000000-0008-0000-0200-00005A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23" name="TextBox 5722">
          <a:extLst>
            <a:ext uri="{FF2B5EF4-FFF2-40B4-BE49-F238E27FC236}">
              <a16:creationId xmlns:a16="http://schemas.microsoft.com/office/drawing/2014/main" id="{00000000-0008-0000-0200-00005B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24" name="TextBox 5723">
          <a:extLst>
            <a:ext uri="{FF2B5EF4-FFF2-40B4-BE49-F238E27FC236}">
              <a16:creationId xmlns:a16="http://schemas.microsoft.com/office/drawing/2014/main" id="{00000000-0008-0000-0200-00005C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25" name="TextBox 5724">
          <a:extLst>
            <a:ext uri="{FF2B5EF4-FFF2-40B4-BE49-F238E27FC236}">
              <a16:creationId xmlns:a16="http://schemas.microsoft.com/office/drawing/2014/main" id="{00000000-0008-0000-0200-00005D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26" name="TextBox 5725">
          <a:extLst>
            <a:ext uri="{FF2B5EF4-FFF2-40B4-BE49-F238E27FC236}">
              <a16:creationId xmlns:a16="http://schemas.microsoft.com/office/drawing/2014/main" id="{00000000-0008-0000-0200-00005E16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27" name="TextBox 5726">
          <a:extLst>
            <a:ext uri="{FF2B5EF4-FFF2-40B4-BE49-F238E27FC236}">
              <a16:creationId xmlns:a16="http://schemas.microsoft.com/office/drawing/2014/main" id="{00000000-0008-0000-0200-00005F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28" name="TextBox 5727">
          <a:extLst>
            <a:ext uri="{FF2B5EF4-FFF2-40B4-BE49-F238E27FC236}">
              <a16:creationId xmlns:a16="http://schemas.microsoft.com/office/drawing/2014/main" id="{00000000-0008-0000-0200-000060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29" name="TextBox 5728">
          <a:extLst>
            <a:ext uri="{FF2B5EF4-FFF2-40B4-BE49-F238E27FC236}">
              <a16:creationId xmlns:a16="http://schemas.microsoft.com/office/drawing/2014/main" id="{00000000-0008-0000-0200-000061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30" name="TextBox 5729">
          <a:extLst>
            <a:ext uri="{FF2B5EF4-FFF2-40B4-BE49-F238E27FC236}">
              <a16:creationId xmlns:a16="http://schemas.microsoft.com/office/drawing/2014/main" id="{00000000-0008-0000-0200-000062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31" name="TextBox 5730">
          <a:extLst>
            <a:ext uri="{FF2B5EF4-FFF2-40B4-BE49-F238E27FC236}">
              <a16:creationId xmlns:a16="http://schemas.microsoft.com/office/drawing/2014/main" id="{00000000-0008-0000-0200-000063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32" name="TextBox 5731">
          <a:extLst>
            <a:ext uri="{FF2B5EF4-FFF2-40B4-BE49-F238E27FC236}">
              <a16:creationId xmlns:a16="http://schemas.microsoft.com/office/drawing/2014/main" id="{00000000-0008-0000-0200-000064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33" name="TextBox 5732">
          <a:extLst>
            <a:ext uri="{FF2B5EF4-FFF2-40B4-BE49-F238E27FC236}">
              <a16:creationId xmlns:a16="http://schemas.microsoft.com/office/drawing/2014/main" id="{00000000-0008-0000-0200-000065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34" name="TextBox 5733">
          <a:extLst>
            <a:ext uri="{FF2B5EF4-FFF2-40B4-BE49-F238E27FC236}">
              <a16:creationId xmlns:a16="http://schemas.microsoft.com/office/drawing/2014/main" id="{00000000-0008-0000-0200-000066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35" name="TextBox 5734">
          <a:extLst>
            <a:ext uri="{FF2B5EF4-FFF2-40B4-BE49-F238E27FC236}">
              <a16:creationId xmlns:a16="http://schemas.microsoft.com/office/drawing/2014/main" id="{00000000-0008-0000-0200-000067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36" name="TextBox 5735">
          <a:extLst>
            <a:ext uri="{FF2B5EF4-FFF2-40B4-BE49-F238E27FC236}">
              <a16:creationId xmlns:a16="http://schemas.microsoft.com/office/drawing/2014/main" id="{00000000-0008-0000-0200-000068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37" name="TextBox 5736">
          <a:extLst>
            <a:ext uri="{FF2B5EF4-FFF2-40B4-BE49-F238E27FC236}">
              <a16:creationId xmlns:a16="http://schemas.microsoft.com/office/drawing/2014/main" id="{00000000-0008-0000-0200-000069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38" name="TextBox 5737">
          <a:extLst>
            <a:ext uri="{FF2B5EF4-FFF2-40B4-BE49-F238E27FC236}">
              <a16:creationId xmlns:a16="http://schemas.microsoft.com/office/drawing/2014/main" id="{00000000-0008-0000-0200-00006A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39" name="TextBox 5738">
          <a:extLst>
            <a:ext uri="{FF2B5EF4-FFF2-40B4-BE49-F238E27FC236}">
              <a16:creationId xmlns:a16="http://schemas.microsoft.com/office/drawing/2014/main" id="{00000000-0008-0000-0200-00006B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40" name="TextBox 5739">
          <a:extLst>
            <a:ext uri="{FF2B5EF4-FFF2-40B4-BE49-F238E27FC236}">
              <a16:creationId xmlns:a16="http://schemas.microsoft.com/office/drawing/2014/main" id="{00000000-0008-0000-0200-00006C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41" name="TextBox 5740">
          <a:extLst>
            <a:ext uri="{FF2B5EF4-FFF2-40B4-BE49-F238E27FC236}">
              <a16:creationId xmlns:a16="http://schemas.microsoft.com/office/drawing/2014/main" id="{00000000-0008-0000-0200-00006D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42" name="TextBox 5741">
          <a:extLst>
            <a:ext uri="{FF2B5EF4-FFF2-40B4-BE49-F238E27FC236}">
              <a16:creationId xmlns:a16="http://schemas.microsoft.com/office/drawing/2014/main" id="{00000000-0008-0000-0200-00006E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43" name="TextBox 5742">
          <a:extLst>
            <a:ext uri="{FF2B5EF4-FFF2-40B4-BE49-F238E27FC236}">
              <a16:creationId xmlns:a16="http://schemas.microsoft.com/office/drawing/2014/main" id="{00000000-0008-0000-0200-00006F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44" name="TextBox 5743">
          <a:extLst>
            <a:ext uri="{FF2B5EF4-FFF2-40B4-BE49-F238E27FC236}">
              <a16:creationId xmlns:a16="http://schemas.microsoft.com/office/drawing/2014/main" id="{00000000-0008-0000-0200-000070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45" name="TextBox 5744">
          <a:extLst>
            <a:ext uri="{FF2B5EF4-FFF2-40B4-BE49-F238E27FC236}">
              <a16:creationId xmlns:a16="http://schemas.microsoft.com/office/drawing/2014/main" id="{00000000-0008-0000-0200-000071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46" name="TextBox 5745">
          <a:extLst>
            <a:ext uri="{FF2B5EF4-FFF2-40B4-BE49-F238E27FC236}">
              <a16:creationId xmlns:a16="http://schemas.microsoft.com/office/drawing/2014/main" id="{00000000-0008-0000-0200-000072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47" name="TextBox 5746">
          <a:extLst>
            <a:ext uri="{FF2B5EF4-FFF2-40B4-BE49-F238E27FC236}">
              <a16:creationId xmlns:a16="http://schemas.microsoft.com/office/drawing/2014/main" id="{00000000-0008-0000-0200-000073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48" name="TextBox 5747">
          <a:extLst>
            <a:ext uri="{FF2B5EF4-FFF2-40B4-BE49-F238E27FC236}">
              <a16:creationId xmlns:a16="http://schemas.microsoft.com/office/drawing/2014/main" id="{00000000-0008-0000-0200-000074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49" name="TextBox 5748">
          <a:extLst>
            <a:ext uri="{FF2B5EF4-FFF2-40B4-BE49-F238E27FC236}">
              <a16:creationId xmlns:a16="http://schemas.microsoft.com/office/drawing/2014/main" id="{00000000-0008-0000-0200-000075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50" name="TextBox 5749">
          <a:extLst>
            <a:ext uri="{FF2B5EF4-FFF2-40B4-BE49-F238E27FC236}">
              <a16:creationId xmlns:a16="http://schemas.microsoft.com/office/drawing/2014/main" id="{00000000-0008-0000-0200-000076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51" name="TextBox 5750">
          <a:extLst>
            <a:ext uri="{FF2B5EF4-FFF2-40B4-BE49-F238E27FC236}">
              <a16:creationId xmlns:a16="http://schemas.microsoft.com/office/drawing/2014/main" id="{00000000-0008-0000-0200-000077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52" name="TextBox 5751">
          <a:extLst>
            <a:ext uri="{FF2B5EF4-FFF2-40B4-BE49-F238E27FC236}">
              <a16:creationId xmlns:a16="http://schemas.microsoft.com/office/drawing/2014/main" id="{00000000-0008-0000-0200-000078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53" name="TextBox 5752">
          <a:extLst>
            <a:ext uri="{FF2B5EF4-FFF2-40B4-BE49-F238E27FC236}">
              <a16:creationId xmlns:a16="http://schemas.microsoft.com/office/drawing/2014/main" id="{00000000-0008-0000-0200-000079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54" name="TextBox 5753">
          <a:extLst>
            <a:ext uri="{FF2B5EF4-FFF2-40B4-BE49-F238E27FC236}">
              <a16:creationId xmlns:a16="http://schemas.microsoft.com/office/drawing/2014/main" id="{00000000-0008-0000-0200-00007A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55" name="TextBox 5754">
          <a:extLst>
            <a:ext uri="{FF2B5EF4-FFF2-40B4-BE49-F238E27FC236}">
              <a16:creationId xmlns:a16="http://schemas.microsoft.com/office/drawing/2014/main" id="{00000000-0008-0000-0200-00007B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56" name="TextBox 5755">
          <a:extLst>
            <a:ext uri="{FF2B5EF4-FFF2-40B4-BE49-F238E27FC236}">
              <a16:creationId xmlns:a16="http://schemas.microsoft.com/office/drawing/2014/main" id="{00000000-0008-0000-0200-00007C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57" name="TextBox 5756">
          <a:extLst>
            <a:ext uri="{FF2B5EF4-FFF2-40B4-BE49-F238E27FC236}">
              <a16:creationId xmlns:a16="http://schemas.microsoft.com/office/drawing/2014/main" id="{00000000-0008-0000-0200-00007D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58" name="TextBox 5757">
          <a:extLst>
            <a:ext uri="{FF2B5EF4-FFF2-40B4-BE49-F238E27FC236}">
              <a16:creationId xmlns:a16="http://schemas.microsoft.com/office/drawing/2014/main" id="{00000000-0008-0000-0200-00007E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59" name="TextBox 5758">
          <a:extLst>
            <a:ext uri="{FF2B5EF4-FFF2-40B4-BE49-F238E27FC236}">
              <a16:creationId xmlns:a16="http://schemas.microsoft.com/office/drawing/2014/main" id="{00000000-0008-0000-0200-00007F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60" name="TextBox 5759">
          <a:extLst>
            <a:ext uri="{FF2B5EF4-FFF2-40B4-BE49-F238E27FC236}">
              <a16:creationId xmlns:a16="http://schemas.microsoft.com/office/drawing/2014/main" id="{00000000-0008-0000-0200-000080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61" name="TextBox 5760">
          <a:extLst>
            <a:ext uri="{FF2B5EF4-FFF2-40B4-BE49-F238E27FC236}">
              <a16:creationId xmlns:a16="http://schemas.microsoft.com/office/drawing/2014/main" id="{00000000-0008-0000-0200-00008116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62" name="TextBox 5761">
          <a:extLst>
            <a:ext uri="{FF2B5EF4-FFF2-40B4-BE49-F238E27FC236}">
              <a16:creationId xmlns:a16="http://schemas.microsoft.com/office/drawing/2014/main" id="{00000000-0008-0000-0200-000082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63" name="TextBox 5762">
          <a:extLst>
            <a:ext uri="{FF2B5EF4-FFF2-40B4-BE49-F238E27FC236}">
              <a16:creationId xmlns:a16="http://schemas.microsoft.com/office/drawing/2014/main" id="{00000000-0008-0000-0200-000083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64" name="TextBox 5763">
          <a:extLst>
            <a:ext uri="{FF2B5EF4-FFF2-40B4-BE49-F238E27FC236}">
              <a16:creationId xmlns:a16="http://schemas.microsoft.com/office/drawing/2014/main" id="{00000000-0008-0000-0200-000084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65" name="TextBox 5764">
          <a:extLst>
            <a:ext uri="{FF2B5EF4-FFF2-40B4-BE49-F238E27FC236}">
              <a16:creationId xmlns:a16="http://schemas.microsoft.com/office/drawing/2014/main" id="{00000000-0008-0000-0200-000085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66" name="TextBox 5765">
          <a:extLst>
            <a:ext uri="{FF2B5EF4-FFF2-40B4-BE49-F238E27FC236}">
              <a16:creationId xmlns:a16="http://schemas.microsoft.com/office/drawing/2014/main" id="{00000000-0008-0000-0200-000086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67" name="TextBox 5766">
          <a:extLst>
            <a:ext uri="{FF2B5EF4-FFF2-40B4-BE49-F238E27FC236}">
              <a16:creationId xmlns:a16="http://schemas.microsoft.com/office/drawing/2014/main" id="{00000000-0008-0000-0200-000087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68" name="TextBox 5767">
          <a:extLst>
            <a:ext uri="{FF2B5EF4-FFF2-40B4-BE49-F238E27FC236}">
              <a16:creationId xmlns:a16="http://schemas.microsoft.com/office/drawing/2014/main" id="{00000000-0008-0000-0200-000088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69" name="TextBox 5768">
          <a:extLst>
            <a:ext uri="{FF2B5EF4-FFF2-40B4-BE49-F238E27FC236}">
              <a16:creationId xmlns:a16="http://schemas.microsoft.com/office/drawing/2014/main" id="{00000000-0008-0000-0200-000089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70" name="TextBox 5769">
          <a:extLst>
            <a:ext uri="{FF2B5EF4-FFF2-40B4-BE49-F238E27FC236}">
              <a16:creationId xmlns:a16="http://schemas.microsoft.com/office/drawing/2014/main" id="{00000000-0008-0000-0200-00008A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71" name="TextBox 5770">
          <a:extLst>
            <a:ext uri="{FF2B5EF4-FFF2-40B4-BE49-F238E27FC236}">
              <a16:creationId xmlns:a16="http://schemas.microsoft.com/office/drawing/2014/main" id="{00000000-0008-0000-0200-00008B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72" name="TextBox 5771">
          <a:extLst>
            <a:ext uri="{FF2B5EF4-FFF2-40B4-BE49-F238E27FC236}">
              <a16:creationId xmlns:a16="http://schemas.microsoft.com/office/drawing/2014/main" id="{00000000-0008-0000-0200-00008C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73" name="TextBox 5772">
          <a:extLst>
            <a:ext uri="{FF2B5EF4-FFF2-40B4-BE49-F238E27FC236}">
              <a16:creationId xmlns:a16="http://schemas.microsoft.com/office/drawing/2014/main" id="{00000000-0008-0000-0200-00008D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74" name="TextBox 5773">
          <a:extLst>
            <a:ext uri="{FF2B5EF4-FFF2-40B4-BE49-F238E27FC236}">
              <a16:creationId xmlns:a16="http://schemas.microsoft.com/office/drawing/2014/main" id="{00000000-0008-0000-0200-00008E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75" name="TextBox 5774">
          <a:extLst>
            <a:ext uri="{FF2B5EF4-FFF2-40B4-BE49-F238E27FC236}">
              <a16:creationId xmlns:a16="http://schemas.microsoft.com/office/drawing/2014/main" id="{00000000-0008-0000-0200-00008F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76" name="TextBox 5775">
          <a:extLst>
            <a:ext uri="{FF2B5EF4-FFF2-40B4-BE49-F238E27FC236}">
              <a16:creationId xmlns:a16="http://schemas.microsoft.com/office/drawing/2014/main" id="{00000000-0008-0000-0200-000090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77" name="TextBox 5776">
          <a:extLst>
            <a:ext uri="{FF2B5EF4-FFF2-40B4-BE49-F238E27FC236}">
              <a16:creationId xmlns:a16="http://schemas.microsoft.com/office/drawing/2014/main" id="{00000000-0008-0000-0200-000091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78" name="TextBox 5777">
          <a:extLst>
            <a:ext uri="{FF2B5EF4-FFF2-40B4-BE49-F238E27FC236}">
              <a16:creationId xmlns:a16="http://schemas.microsoft.com/office/drawing/2014/main" id="{00000000-0008-0000-0200-000092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79" name="TextBox 5778">
          <a:extLst>
            <a:ext uri="{FF2B5EF4-FFF2-40B4-BE49-F238E27FC236}">
              <a16:creationId xmlns:a16="http://schemas.microsoft.com/office/drawing/2014/main" id="{00000000-0008-0000-0200-000093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80" name="TextBox 5779">
          <a:extLst>
            <a:ext uri="{FF2B5EF4-FFF2-40B4-BE49-F238E27FC236}">
              <a16:creationId xmlns:a16="http://schemas.microsoft.com/office/drawing/2014/main" id="{00000000-0008-0000-0200-000094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81" name="TextBox 5780">
          <a:extLst>
            <a:ext uri="{FF2B5EF4-FFF2-40B4-BE49-F238E27FC236}">
              <a16:creationId xmlns:a16="http://schemas.microsoft.com/office/drawing/2014/main" id="{00000000-0008-0000-0200-000095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82" name="TextBox 5781">
          <a:extLst>
            <a:ext uri="{FF2B5EF4-FFF2-40B4-BE49-F238E27FC236}">
              <a16:creationId xmlns:a16="http://schemas.microsoft.com/office/drawing/2014/main" id="{00000000-0008-0000-0200-000096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83" name="TextBox 5782">
          <a:extLst>
            <a:ext uri="{FF2B5EF4-FFF2-40B4-BE49-F238E27FC236}">
              <a16:creationId xmlns:a16="http://schemas.microsoft.com/office/drawing/2014/main" id="{00000000-0008-0000-0200-000097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84" name="TextBox 5783">
          <a:extLst>
            <a:ext uri="{FF2B5EF4-FFF2-40B4-BE49-F238E27FC236}">
              <a16:creationId xmlns:a16="http://schemas.microsoft.com/office/drawing/2014/main" id="{00000000-0008-0000-0200-000098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85" name="TextBox 5784">
          <a:extLst>
            <a:ext uri="{FF2B5EF4-FFF2-40B4-BE49-F238E27FC236}">
              <a16:creationId xmlns:a16="http://schemas.microsoft.com/office/drawing/2014/main" id="{00000000-0008-0000-0200-000099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86" name="TextBox 5785">
          <a:extLst>
            <a:ext uri="{FF2B5EF4-FFF2-40B4-BE49-F238E27FC236}">
              <a16:creationId xmlns:a16="http://schemas.microsoft.com/office/drawing/2014/main" id="{00000000-0008-0000-0200-00009A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87" name="TextBox 5786">
          <a:extLst>
            <a:ext uri="{FF2B5EF4-FFF2-40B4-BE49-F238E27FC236}">
              <a16:creationId xmlns:a16="http://schemas.microsoft.com/office/drawing/2014/main" id="{00000000-0008-0000-0200-00009B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88" name="TextBox 5787">
          <a:extLst>
            <a:ext uri="{FF2B5EF4-FFF2-40B4-BE49-F238E27FC236}">
              <a16:creationId xmlns:a16="http://schemas.microsoft.com/office/drawing/2014/main" id="{00000000-0008-0000-0200-00009C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89" name="TextBox 5788">
          <a:extLst>
            <a:ext uri="{FF2B5EF4-FFF2-40B4-BE49-F238E27FC236}">
              <a16:creationId xmlns:a16="http://schemas.microsoft.com/office/drawing/2014/main" id="{00000000-0008-0000-0200-00009D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90" name="TextBox 5789">
          <a:extLst>
            <a:ext uri="{FF2B5EF4-FFF2-40B4-BE49-F238E27FC236}">
              <a16:creationId xmlns:a16="http://schemas.microsoft.com/office/drawing/2014/main" id="{00000000-0008-0000-0200-00009E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91" name="TextBox 5790">
          <a:extLst>
            <a:ext uri="{FF2B5EF4-FFF2-40B4-BE49-F238E27FC236}">
              <a16:creationId xmlns:a16="http://schemas.microsoft.com/office/drawing/2014/main" id="{00000000-0008-0000-0200-00009F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92" name="TextBox 5791">
          <a:extLst>
            <a:ext uri="{FF2B5EF4-FFF2-40B4-BE49-F238E27FC236}">
              <a16:creationId xmlns:a16="http://schemas.microsoft.com/office/drawing/2014/main" id="{00000000-0008-0000-0200-0000A0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93" name="TextBox 5792">
          <a:extLst>
            <a:ext uri="{FF2B5EF4-FFF2-40B4-BE49-F238E27FC236}">
              <a16:creationId xmlns:a16="http://schemas.microsoft.com/office/drawing/2014/main" id="{00000000-0008-0000-0200-0000A1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94" name="TextBox 5793">
          <a:extLst>
            <a:ext uri="{FF2B5EF4-FFF2-40B4-BE49-F238E27FC236}">
              <a16:creationId xmlns:a16="http://schemas.microsoft.com/office/drawing/2014/main" id="{00000000-0008-0000-0200-0000A2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95" name="TextBox 5794">
          <a:extLst>
            <a:ext uri="{FF2B5EF4-FFF2-40B4-BE49-F238E27FC236}">
              <a16:creationId xmlns:a16="http://schemas.microsoft.com/office/drawing/2014/main" id="{00000000-0008-0000-0200-0000A3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796" name="TextBox 5795">
          <a:extLst>
            <a:ext uri="{FF2B5EF4-FFF2-40B4-BE49-F238E27FC236}">
              <a16:creationId xmlns:a16="http://schemas.microsoft.com/office/drawing/2014/main" id="{00000000-0008-0000-0200-0000A416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797" name="TextBox 5796">
          <a:extLst>
            <a:ext uri="{FF2B5EF4-FFF2-40B4-BE49-F238E27FC236}">
              <a16:creationId xmlns:a16="http://schemas.microsoft.com/office/drawing/2014/main" id="{00000000-0008-0000-0200-0000A5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798" name="TextBox 5797">
          <a:extLst>
            <a:ext uri="{FF2B5EF4-FFF2-40B4-BE49-F238E27FC236}">
              <a16:creationId xmlns:a16="http://schemas.microsoft.com/office/drawing/2014/main" id="{00000000-0008-0000-0200-0000A6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799" name="TextBox 5798">
          <a:extLst>
            <a:ext uri="{FF2B5EF4-FFF2-40B4-BE49-F238E27FC236}">
              <a16:creationId xmlns:a16="http://schemas.microsoft.com/office/drawing/2014/main" id="{00000000-0008-0000-0200-0000A7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00" name="TextBox 5799">
          <a:extLst>
            <a:ext uri="{FF2B5EF4-FFF2-40B4-BE49-F238E27FC236}">
              <a16:creationId xmlns:a16="http://schemas.microsoft.com/office/drawing/2014/main" id="{00000000-0008-0000-0200-0000A8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01" name="TextBox 5800">
          <a:extLst>
            <a:ext uri="{FF2B5EF4-FFF2-40B4-BE49-F238E27FC236}">
              <a16:creationId xmlns:a16="http://schemas.microsoft.com/office/drawing/2014/main" id="{00000000-0008-0000-0200-0000A9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02" name="TextBox 5801">
          <a:extLst>
            <a:ext uri="{FF2B5EF4-FFF2-40B4-BE49-F238E27FC236}">
              <a16:creationId xmlns:a16="http://schemas.microsoft.com/office/drawing/2014/main" id="{00000000-0008-0000-0200-0000AA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03" name="TextBox 5802">
          <a:extLst>
            <a:ext uri="{FF2B5EF4-FFF2-40B4-BE49-F238E27FC236}">
              <a16:creationId xmlns:a16="http://schemas.microsoft.com/office/drawing/2014/main" id="{00000000-0008-0000-0200-0000AB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04" name="TextBox 5803">
          <a:extLst>
            <a:ext uri="{FF2B5EF4-FFF2-40B4-BE49-F238E27FC236}">
              <a16:creationId xmlns:a16="http://schemas.microsoft.com/office/drawing/2014/main" id="{00000000-0008-0000-0200-0000AC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05" name="TextBox 5804">
          <a:extLst>
            <a:ext uri="{FF2B5EF4-FFF2-40B4-BE49-F238E27FC236}">
              <a16:creationId xmlns:a16="http://schemas.microsoft.com/office/drawing/2014/main" id="{00000000-0008-0000-0200-0000AD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06" name="TextBox 5805">
          <a:extLst>
            <a:ext uri="{FF2B5EF4-FFF2-40B4-BE49-F238E27FC236}">
              <a16:creationId xmlns:a16="http://schemas.microsoft.com/office/drawing/2014/main" id="{00000000-0008-0000-0200-0000AE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07" name="TextBox 5806">
          <a:extLst>
            <a:ext uri="{FF2B5EF4-FFF2-40B4-BE49-F238E27FC236}">
              <a16:creationId xmlns:a16="http://schemas.microsoft.com/office/drawing/2014/main" id="{00000000-0008-0000-0200-0000AF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08" name="TextBox 5807">
          <a:extLst>
            <a:ext uri="{FF2B5EF4-FFF2-40B4-BE49-F238E27FC236}">
              <a16:creationId xmlns:a16="http://schemas.microsoft.com/office/drawing/2014/main" id="{00000000-0008-0000-0200-0000B0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09" name="TextBox 5808">
          <a:extLst>
            <a:ext uri="{FF2B5EF4-FFF2-40B4-BE49-F238E27FC236}">
              <a16:creationId xmlns:a16="http://schemas.microsoft.com/office/drawing/2014/main" id="{00000000-0008-0000-0200-0000B1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10" name="TextBox 5809">
          <a:extLst>
            <a:ext uri="{FF2B5EF4-FFF2-40B4-BE49-F238E27FC236}">
              <a16:creationId xmlns:a16="http://schemas.microsoft.com/office/drawing/2014/main" id="{00000000-0008-0000-0200-0000B2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11" name="TextBox 5810">
          <a:extLst>
            <a:ext uri="{FF2B5EF4-FFF2-40B4-BE49-F238E27FC236}">
              <a16:creationId xmlns:a16="http://schemas.microsoft.com/office/drawing/2014/main" id="{00000000-0008-0000-0200-0000B3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12" name="TextBox 5811">
          <a:extLst>
            <a:ext uri="{FF2B5EF4-FFF2-40B4-BE49-F238E27FC236}">
              <a16:creationId xmlns:a16="http://schemas.microsoft.com/office/drawing/2014/main" id="{00000000-0008-0000-0200-0000B4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13" name="TextBox 5812">
          <a:extLst>
            <a:ext uri="{FF2B5EF4-FFF2-40B4-BE49-F238E27FC236}">
              <a16:creationId xmlns:a16="http://schemas.microsoft.com/office/drawing/2014/main" id="{00000000-0008-0000-0200-0000B5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14" name="TextBox 5813">
          <a:extLst>
            <a:ext uri="{FF2B5EF4-FFF2-40B4-BE49-F238E27FC236}">
              <a16:creationId xmlns:a16="http://schemas.microsoft.com/office/drawing/2014/main" id="{00000000-0008-0000-0200-0000B6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15" name="TextBox 5814">
          <a:extLst>
            <a:ext uri="{FF2B5EF4-FFF2-40B4-BE49-F238E27FC236}">
              <a16:creationId xmlns:a16="http://schemas.microsoft.com/office/drawing/2014/main" id="{00000000-0008-0000-0200-0000B7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16" name="TextBox 5815">
          <a:extLst>
            <a:ext uri="{FF2B5EF4-FFF2-40B4-BE49-F238E27FC236}">
              <a16:creationId xmlns:a16="http://schemas.microsoft.com/office/drawing/2014/main" id="{00000000-0008-0000-0200-0000B8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17" name="TextBox 5816">
          <a:extLst>
            <a:ext uri="{FF2B5EF4-FFF2-40B4-BE49-F238E27FC236}">
              <a16:creationId xmlns:a16="http://schemas.microsoft.com/office/drawing/2014/main" id="{00000000-0008-0000-0200-0000B9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18" name="TextBox 5817">
          <a:extLst>
            <a:ext uri="{FF2B5EF4-FFF2-40B4-BE49-F238E27FC236}">
              <a16:creationId xmlns:a16="http://schemas.microsoft.com/office/drawing/2014/main" id="{00000000-0008-0000-0200-0000BA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19" name="TextBox 5818">
          <a:extLst>
            <a:ext uri="{FF2B5EF4-FFF2-40B4-BE49-F238E27FC236}">
              <a16:creationId xmlns:a16="http://schemas.microsoft.com/office/drawing/2014/main" id="{00000000-0008-0000-0200-0000BB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20" name="TextBox 5819">
          <a:extLst>
            <a:ext uri="{FF2B5EF4-FFF2-40B4-BE49-F238E27FC236}">
              <a16:creationId xmlns:a16="http://schemas.microsoft.com/office/drawing/2014/main" id="{00000000-0008-0000-0200-0000BC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21" name="TextBox 5820">
          <a:extLst>
            <a:ext uri="{FF2B5EF4-FFF2-40B4-BE49-F238E27FC236}">
              <a16:creationId xmlns:a16="http://schemas.microsoft.com/office/drawing/2014/main" id="{00000000-0008-0000-0200-0000BD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22" name="TextBox 5821">
          <a:extLst>
            <a:ext uri="{FF2B5EF4-FFF2-40B4-BE49-F238E27FC236}">
              <a16:creationId xmlns:a16="http://schemas.microsoft.com/office/drawing/2014/main" id="{00000000-0008-0000-0200-0000BE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23" name="TextBox 5822">
          <a:extLst>
            <a:ext uri="{FF2B5EF4-FFF2-40B4-BE49-F238E27FC236}">
              <a16:creationId xmlns:a16="http://schemas.microsoft.com/office/drawing/2014/main" id="{00000000-0008-0000-0200-0000BF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24" name="TextBox 5823">
          <a:extLst>
            <a:ext uri="{FF2B5EF4-FFF2-40B4-BE49-F238E27FC236}">
              <a16:creationId xmlns:a16="http://schemas.microsoft.com/office/drawing/2014/main" id="{00000000-0008-0000-0200-0000C0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25" name="TextBox 5824">
          <a:extLst>
            <a:ext uri="{FF2B5EF4-FFF2-40B4-BE49-F238E27FC236}">
              <a16:creationId xmlns:a16="http://schemas.microsoft.com/office/drawing/2014/main" id="{00000000-0008-0000-0200-0000C1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26" name="TextBox 5825">
          <a:extLst>
            <a:ext uri="{FF2B5EF4-FFF2-40B4-BE49-F238E27FC236}">
              <a16:creationId xmlns:a16="http://schemas.microsoft.com/office/drawing/2014/main" id="{00000000-0008-0000-0200-0000C2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27" name="TextBox 5826">
          <a:extLst>
            <a:ext uri="{FF2B5EF4-FFF2-40B4-BE49-F238E27FC236}">
              <a16:creationId xmlns:a16="http://schemas.microsoft.com/office/drawing/2014/main" id="{00000000-0008-0000-0200-0000C3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28" name="TextBox 5827">
          <a:extLst>
            <a:ext uri="{FF2B5EF4-FFF2-40B4-BE49-F238E27FC236}">
              <a16:creationId xmlns:a16="http://schemas.microsoft.com/office/drawing/2014/main" id="{00000000-0008-0000-0200-0000C4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29" name="TextBox 5828">
          <a:extLst>
            <a:ext uri="{FF2B5EF4-FFF2-40B4-BE49-F238E27FC236}">
              <a16:creationId xmlns:a16="http://schemas.microsoft.com/office/drawing/2014/main" id="{00000000-0008-0000-0200-0000C5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30" name="TextBox 5829">
          <a:extLst>
            <a:ext uri="{FF2B5EF4-FFF2-40B4-BE49-F238E27FC236}">
              <a16:creationId xmlns:a16="http://schemas.microsoft.com/office/drawing/2014/main" id="{00000000-0008-0000-0200-0000C6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5831" name="TextBox 5830">
          <a:extLst>
            <a:ext uri="{FF2B5EF4-FFF2-40B4-BE49-F238E27FC236}">
              <a16:creationId xmlns:a16="http://schemas.microsoft.com/office/drawing/2014/main" id="{00000000-0008-0000-0200-0000C716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32" name="TextBox 5831">
          <a:extLst>
            <a:ext uri="{FF2B5EF4-FFF2-40B4-BE49-F238E27FC236}">
              <a16:creationId xmlns:a16="http://schemas.microsoft.com/office/drawing/2014/main" id="{00000000-0008-0000-0200-0000C8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33" name="TextBox 5832">
          <a:extLst>
            <a:ext uri="{FF2B5EF4-FFF2-40B4-BE49-F238E27FC236}">
              <a16:creationId xmlns:a16="http://schemas.microsoft.com/office/drawing/2014/main" id="{00000000-0008-0000-0200-0000C9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34" name="TextBox 5833">
          <a:extLst>
            <a:ext uri="{FF2B5EF4-FFF2-40B4-BE49-F238E27FC236}">
              <a16:creationId xmlns:a16="http://schemas.microsoft.com/office/drawing/2014/main" id="{00000000-0008-0000-0200-0000CA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35" name="TextBox 5834">
          <a:extLst>
            <a:ext uri="{FF2B5EF4-FFF2-40B4-BE49-F238E27FC236}">
              <a16:creationId xmlns:a16="http://schemas.microsoft.com/office/drawing/2014/main" id="{00000000-0008-0000-0200-0000CB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36" name="TextBox 5835">
          <a:extLst>
            <a:ext uri="{FF2B5EF4-FFF2-40B4-BE49-F238E27FC236}">
              <a16:creationId xmlns:a16="http://schemas.microsoft.com/office/drawing/2014/main" id="{00000000-0008-0000-0200-0000CC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37" name="TextBox 5836">
          <a:extLst>
            <a:ext uri="{FF2B5EF4-FFF2-40B4-BE49-F238E27FC236}">
              <a16:creationId xmlns:a16="http://schemas.microsoft.com/office/drawing/2014/main" id="{00000000-0008-0000-0200-0000CD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38" name="TextBox 5837">
          <a:extLst>
            <a:ext uri="{FF2B5EF4-FFF2-40B4-BE49-F238E27FC236}">
              <a16:creationId xmlns:a16="http://schemas.microsoft.com/office/drawing/2014/main" id="{00000000-0008-0000-0200-0000CE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39" name="TextBox 5838">
          <a:extLst>
            <a:ext uri="{FF2B5EF4-FFF2-40B4-BE49-F238E27FC236}">
              <a16:creationId xmlns:a16="http://schemas.microsoft.com/office/drawing/2014/main" id="{00000000-0008-0000-0200-0000CF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40" name="TextBox 5839">
          <a:extLst>
            <a:ext uri="{FF2B5EF4-FFF2-40B4-BE49-F238E27FC236}">
              <a16:creationId xmlns:a16="http://schemas.microsoft.com/office/drawing/2014/main" id="{00000000-0008-0000-0200-0000D0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41" name="TextBox 5840">
          <a:extLst>
            <a:ext uri="{FF2B5EF4-FFF2-40B4-BE49-F238E27FC236}">
              <a16:creationId xmlns:a16="http://schemas.microsoft.com/office/drawing/2014/main" id="{00000000-0008-0000-0200-0000D1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42" name="TextBox 5841">
          <a:extLst>
            <a:ext uri="{FF2B5EF4-FFF2-40B4-BE49-F238E27FC236}">
              <a16:creationId xmlns:a16="http://schemas.microsoft.com/office/drawing/2014/main" id="{00000000-0008-0000-0200-0000D2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43" name="TextBox 5842">
          <a:extLst>
            <a:ext uri="{FF2B5EF4-FFF2-40B4-BE49-F238E27FC236}">
              <a16:creationId xmlns:a16="http://schemas.microsoft.com/office/drawing/2014/main" id="{00000000-0008-0000-0200-0000D3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44" name="TextBox 5843">
          <a:extLst>
            <a:ext uri="{FF2B5EF4-FFF2-40B4-BE49-F238E27FC236}">
              <a16:creationId xmlns:a16="http://schemas.microsoft.com/office/drawing/2014/main" id="{00000000-0008-0000-0200-0000D4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45" name="TextBox 5844">
          <a:extLst>
            <a:ext uri="{FF2B5EF4-FFF2-40B4-BE49-F238E27FC236}">
              <a16:creationId xmlns:a16="http://schemas.microsoft.com/office/drawing/2014/main" id="{00000000-0008-0000-0200-0000D5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46" name="TextBox 5845">
          <a:extLst>
            <a:ext uri="{FF2B5EF4-FFF2-40B4-BE49-F238E27FC236}">
              <a16:creationId xmlns:a16="http://schemas.microsoft.com/office/drawing/2014/main" id="{00000000-0008-0000-0200-0000D6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47" name="TextBox 5846">
          <a:extLst>
            <a:ext uri="{FF2B5EF4-FFF2-40B4-BE49-F238E27FC236}">
              <a16:creationId xmlns:a16="http://schemas.microsoft.com/office/drawing/2014/main" id="{00000000-0008-0000-0200-0000D7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48" name="TextBox 5847">
          <a:extLst>
            <a:ext uri="{FF2B5EF4-FFF2-40B4-BE49-F238E27FC236}">
              <a16:creationId xmlns:a16="http://schemas.microsoft.com/office/drawing/2014/main" id="{00000000-0008-0000-0200-0000D8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49" name="TextBox 5848">
          <a:extLst>
            <a:ext uri="{FF2B5EF4-FFF2-40B4-BE49-F238E27FC236}">
              <a16:creationId xmlns:a16="http://schemas.microsoft.com/office/drawing/2014/main" id="{00000000-0008-0000-0200-0000D9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50" name="TextBox 5849">
          <a:extLst>
            <a:ext uri="{FF2B5EF4-FFF2-40B4-BE49-F238E27FC236}">
              <a16:creationId xmlns:a16="http://schemas.microsoft.com/office/drawing/2014/main" id="{00000000-0008-0000-0200-0000DA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51" name="TextBox 5850">
          <a:extLst>
            <a:ext uri="{FF2B5EF4-FFF2-40B4-BE49-F238E27FC236}">
              <a16:creationId xmlns:a16="http://schemas.microsoft.com/office/drawing/2014/main" id="{00000000-0008-0000-0200-0000DB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52" name="TextBox 5851">
          <a:extLst>
            <a:ext uri="{FF2B5EF4-FFF2-40B4-BE49-F238E27FC236}">
              <a16:creationId xmlns:a16="http://schemas.microsoft.com/office/drawing/2014/main" id="{00000000-0008-0000-0200-0000DC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53" name="TextBox 5852">
          <a:extLst>
            <a:ext uri="{FF2B5EF4-FFF2-40B4-BE49-F238E27FC236}">
              <a16:creationId xmlns:a16="http://schemas.microsoft.com/office/drawing/2014/main" id="{00000000-0008-0000-0200-0000DD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54" name="TextBox 5853">
          <a:extLst>
            <a:ext uri="{FF2B5EF4-FFF2-40B4-BE49-F238E27FC236}">
              <a16:creationId xmlns:a16="http://schemas.microsoft.com/office/drawing/2014/main" id="{00000000-0008-0000-0200-0000DE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55" name="TextBox 5854">
          <a:extLst>
            <a:ext uri="{FF2B5EF4-FFF2-40B4-BE49-F238E27FC236}">
              <a16:creationId xmlns:a16="http://schemas.microsoft.com/office/drawing/2014/main" id="{00000000-0008-0000-0200-0000DF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56" name="TextBox 5855">
          <a:extLst>
            <a:ext uri="{FF2B5EF4-FFF2-40B4-BE49-F238E27FC236}">
              <a16:creationId xmlns:a16="http://schemas.microsoft.com/office/drawing/2014/main" id="{00000000-0008-0000-0200-0000E0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57" name="TextBox 5856">
          <a:extLst>
            <a:ext uri="{FF2B5EF4-FFF2-40B4-BE49-F238E27FC236}">
              <a16:creationId xmlns:a16="http://schemas.microsoft.com/office/drawing/2014/main" id="{00000000-0008-0000-0200-0000E1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58" name="TextBox 5857">
          <a:extLst>
            <a:ext uri="{FF2B5EF4-FFF2-40B4-BE49-F238E27FC236}">
              <a16:creationId xmlns:a16="http://schemas.microsoft.com/office/drawing/2014/main" id="{00000000-0008-0000-0200-0000E2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59" name="TextBox 5858">
          <a:extLst>
            <a:ext uri="{FF2B5EF4-FFF2-40B4-BE49-F238E27FC236}">
              <a16:creationId xmlns:a16="http://schemas.microsoft.com/office/drawing/2014/main" id="{00000000-0008-0000-0200-0000E3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60" name="TextBox 5859">
          <a:extLst>
            <a:ext uri="{FF2B5EF4-FFF2-40B4-BE49-F238E27FC236}">
              <a16:creationId xmlns:a16="http://schemas.microsoft.com/office/drawing/2014/main" id="{00000000-0008-0000-0200-0000E4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61" name="TextBox 5860">
          <a:extLst>
            <a:ext uri="{FF2B5EF4-FFF2-40B4-BE49-F238E27FC236}">
              <a16:creationId xmlns:a16="http://schemas.microsoft.com/office/drawing/2014/main" id="{00000000-0008-0000-0200-0000E5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62" name="TextBox 5861">
          <a:extLst>
            <a:ext uri="{FF2B5EF4-FFF2-40B4-BE49-F238E27FC236}">
              <a16:creationId xmlns:a16="http://schemas.microsoft.com/office/drawing/2014/main" id="{00000000-0008-0000-0200-0000E6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63" name="TextBox 5862">
          <a:extLst>
            <a:ext uri="{FF2B5EF4-FFF2-40B4-BE49-F238E27FC236}">
              <a16:creationId xmlns:a16="http://schemas.microsoft.com/office/drawing/2014/main" id="{00000000-0008-0000-0200-0000E7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64" name="TextBox 5863">
          <a:extLst>
            <a:ext uri="{FF2B5EF4-FFF2-40B4-BE49-F238E27FC236}">
              <a16:creationId xmlns:a16="http://schemas.microsoft.com/office/drawing/2014/main" id="{00000000-0008-0000-0200-0000E8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65" name="TextBox 5864">
          <a:extLst>
            <a:ext uri="{FF2B5EF4-FFF2-40B4-BE49-F238E27FC236}">
              <a16:creationId xmlns:a16="http://schemas.microsoft.com/office/drawing/2014/main" id="{00000000-0008-0000-0200-0000E9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5866" name="TextBox 5865">
          <a:extLst>
            <a:ext uri="{FF2B5EF4-FFF2-40B4-BE49-F238E27FC236}">
              <a16:creationId xmlns:a16="http://schemas.microsoft.com/office/drawing/2014/main" id="{00000000-0008-0000-0200-0000EA16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67" name="TextBox 5866">
          <a:extLst>
            <a:ext uri="{FF2B5EF4-FFF2-40B4-BE49-F238E27FC236}">
              <a16:creationId xmlns:a16="http://schemas.microsoft.com/office/drawing/2014/main" id="{00000000-0008-0000-0200-0000EB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68" name="TextBox 5867">
          <a:extLst>
            <a:ext uri="{FF2B5EF4-FFF2-40B4-BE49-F238E27FC236}">
              <a16:creationId xmlns:a16="http://schemas.microsoft.com/office/drawing/2014/main" id="{00000000-0008-0000-0200-0000EC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69" name="TextBox 5868">
          <a:extLst>
            <a:ext uri="{FF2B5EF4-FFF2-40B4-BE49-F238E27FC236}">
              <a16:creationId xmlns:a16="http://schemas.microsoft.com/office/drawing/2014/main" id="{00000000-0008-0000-0200-0000ED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70" name="TextBox 5869">
          <a:extLst>
            <a:ext uri="{FF2B5EF4-FFF2-40B4-BE49-F238E27FC236}">
              <a16:creationId xmlns:a16="http://schemas.microsoft.com/office/drawing/2014/main" id="{00000000-0008-0000-0200-0000EE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71" name="TextBox 5870">
          <a:extLst>
            <a:ext uri="{FF2B5EF4-FFF2-40B4-BE49-F238E27FC236}">
              <a16:creationId xmlns:a16="http://schemas.microsoft.com/office/drawing/2014/main" id="{00000000-0008-0000-0200-0000EF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72" name="TextBox 5871">
          <a:extLst>
            <a:ext uri="{FF2B5EF4-FFF2-40B4-BE49-F238E27FC236}">
              <a16:creationId xmlns:a16="http://schemas.microsoft.com/office/drawing/2014/main" id="{00000000-0008-0000-0200-0000F0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73" name="TextBox 5872">
          <a:extLst>
            <a:ext uri="{FF2B5EF4-FFF2-40B4-BE49-F238E27FC236}">
              <a16:creationId xmlns:a16="http://schemas.microsoft.com/office/drawing/2014/main" id="{00000000-0008-0000-0200-0000F1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74" name="TextBox 5873">
          <a:extLst>
            <a:ext uri="{FF2B5EF4-FFF2-40B4-BE49-F238E27FC236}">
              <a16:creationId xmlns:a16="http://schemas.microsoft.com/office/drawing/2014/main" id="{00000000-0008-0000-0200-0000F2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75" name="TextBox 5874">
          <a:extLst>
            <a:ext uri="{FF2B5EF4-FFF2-40B4-BE49-F238E27FC236}">
              <a16:creationId xmlns:a16="http://schemas.microsoft.com/office/drawing/2014/main" id="{00000000-0008-0000-0200-0000F3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76" name="TextBox 5875">
          <a:extLst>
            <a:ext uri="{FF2B5EF4-FFF2-40B4-BE49-F238E27FC236}">
              <a16:creationId xmlns:a16="http://schemas.microsoft.com/office/drawing/2014/main" id="{00000000-0008-0000-0200-0000F4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77" name="TextBox 5876">
          <a:extLst>
            <a:ext uri="{FF2B5EF4-FFF2-40B4-BE49-F238E27FC236}">
              <a16:creationId xmlns:a16="http://schemas.microsoft.com/office/drawing/2014/main" id="{00000000-0008-0000-0200-0000F5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78" name="TextBox 5877">
          <a:extLst>
            <a:ext uri="{FF2B5EF4-FFF2-40B4-BE49-F238E27FC236}">
              <a16:creationId xmlns:a16="http://schemas.microsoft.com/office/drawing/2014/main" id="{00000000-0008-0000-0200-0000F6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79" name="TextBox 5878">
          <a:extLst>
            <a:ext uri="{FF2B5EF4-FFF2-40B4-BE49-F238E27FC236}">
              <a16:creationId xmlns:a16="http://schemas.microsoft.com/office/drawing/2014/main" id="{00000000-0008-0000-0200-0000F7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80" name="TextBox 5879">
          <a:extLst>
            <a:ext uri="{FF2B5EF4-FFF2-40B4-BE49-F238E27FC236}">
              <a16:creationId xmlns:a16="http://schemas.microsoft.com/office/drawing/2014/main" id="{00000000-0008-0000-0200-0000F8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81" name="TextBox 5880">
          <a:extLst>
            <a:ext uri="{FF2B5EF4-FFF2-40B4-BE49-F238E27FC236}">
              <a16:creationId xmlns:a16="http://schemas.microsoft.com/office/drawing/2014/main" id="{00000000-0008-0000-0200-0000F9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82" name="TextBox 5881">
          <a:extLst>
            <a:ext uri="{FF2B5EF4-FFF2-40B4-BE49-F238E27FC236}">
              <a16:creationId xmlns:a16="http://schemas.microsoft.com/office/drawing/2014/main" id="{00000000-0008-0000-0200-0000FA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83" name="TextBox 5882">
          <a:extLst>
            <a:ext uri="{FF2B5EF4-FFF2-40B4-BE49-F238E27FC236}">
              <a16:creationId xmlns:a16="http://schemas.microsoft.com/office/drawing/2014/main" id="{00000000-0008-0000-0200-0000FB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84" name="TextBox 5883">
          <a:extLst>
            <a:ext uri="{FF2B5EF4-FFF2-40B4-BE49-F238E27FC236}">
              <a16:creationId xmlns:a16="http://schemas.microsoft.com/office/drawing/2014/main" id="{00000000-0008-0000-0200-0000FC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85" name="TextBox 5884">
          <a:extLst>
            <a:ext uri="{FF2B5EF4-FFF2-40B4-BE49-F238E27FC236}">
              <a16:creationId xmlns:a16="http://schemas.microsoft.com/office/drawing/2014/main" id="{00000000-0008-0000-0200-0000FD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86" name="TextBox 5885">
          <a:extLst>
            <a:ext uri="{FF2B5EF4-FFF2-40B4-BE49-F238E27FC236}">
              <a16:creationId xmlns:a16="http://schemas.microsoft.com/office/drawing/2014/main" id="{00000000-0008-0000-0200-0000FE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87" name="TextBox 5886">
          <a:extLst>
            <a:ext uri="{FF2B5EF4-FFF2-40B4-BE49-F238E27FC236}">
              <a16:creationId xmlns:a16="http://schemas.microsoft.com/office/drawing/2014/main" id="{00000000-0008-0000-0200-0000FF16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88" name="TextBox 5887">
          <a:extLst>
            <a:ext uri="{FF2B5EF4-FFF2-40B4-BE49-F238E27FC236}">
              <a16:creationId xmlns:a16="http://schemas.microsoft.com/office/drawing/2014/main" id="{00000000-0008-0000-0200-00000017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89" name="TextBox 5888">
          <a:extLst>
            <a:ext uri="{FF2B5EF4-FFF2-40B4-BE49-F238E27FC236}">
              <a16:creationId xmlns:a16="http://schemas.microsoft.com/office/drawing/2014/main" id="{00000000-0008-0000-0200-00000117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90" name="TextBox 5889">
          <a:extLst>
            <a:ext uri="{FF2B5EF4-FFF2-40B4-BE49-F238E27FC236}">
              <a16:creationId xmlns:a16="http://schemas.microsoft.com/office/drawing/2014/main" id="{00000000-0008-0000-0200-00000217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91" name="TextBox 5890">
          <a:extLst>
            <a:ext uri="{FF2B5EF4-FFF2-40B4-BE49-F238E27FC236}">
              <a16:creationId xmlns:a16="http://schemas.microsoft.com/office/drawing/2014/main" id="{00000000-0008-0000-0200-00000317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92" name="TextBox 5891">
          <a:extLst>
            <a:ext uri="{FF2B5EF4-FFF2-40B4-BE49-F238E27FC236}">
              <a16:creationId xmlns:a16="http://schemas.microsoft.com/office/drawing/2014/main" id="{00000000-0008-0000-0200-00000417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93" name="TextBox 5892">
          <a:extLst>
            <a:ext uri="{FF2B5EF4-FFF2-40B4-BE49-F238E27FC236}">
              <a16:creationId xmlns:a16="http://schemas.microsoft.com/office/drawing/2014/main" id="{00000000-0008-0000-0200-00000517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94" name="TextBox 5893">
          <a:extLst>
            <a:ext uri="{FF2B5EF4-FFF2-40B4-BE49-F238E27FC236}">
              <a16:creationId xmlns:a16="http://schemas.microsoft.com/office/drawing/2014/main" id="{00000000-0008-0000-0200-00000617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95" name="TextBox 5894">
          <a:extLst>
            <a:ext uri="{FF2B5EF4-FFF2-40B4-BE49-F238E27FC236}">
              <a16:creationId xmlns:a16="http://schemas.microsoft.com/office/drawing/2014/main" id="{00000000-0008-0000-0200-00000717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96" name="TextBox 5895">
          <a:extLst>
            <a:ext uri="{FF2B5EF4-FFF2-40B4-BE49-F238E27FC236}">
              <a16:creationId xmlns:a16="http://schemas.microsoft.com/office/drawing/2014/main" id="{00000000-0008-0000-0200-00000817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97" name="TextBox 5896">
          <a:extLst>
            <a:ext uri="{FF2B5EF4-FFF2-40B4-BE49-F238E27FC236}">
              <a16:creationId xmlns:a16="http://schemas.microsoft.com/office/drawing/2014/main" id="{00000000-0008-0000-0200-00000917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98" name="TextBox 5897">
          <a:extLst>
            <a:ext uri="{FF2B5EF4-FFF2-40B4-BE49-F238E27FC236}">
              <a16:creationId xmlns:a16="http://schemas.microsoft.com/office/drawing/2014/main" id="{00000000-0008-0000-0200-00000A17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899" name="TextBox 5898">
          <a:extLst>
            <a:ext uri="{FF2B5EF4-FFF2-40B4-BE49-F238E27FC236}">
              <a16:creationId xmlns:a16="http://schemas.microsoft.com/office/drawing/2014/main" id="{00000000-0008-0000-0200-00000B17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900" name="TextBox 5899">
          <a:extLst>
            <a:ext uri="{FF2B5EF4-FFF2-40B4-BE49-F238E27FC236}">
              <a16:creationId xmlns:a16="http://schemas.microsoft.com/office/drawing/2014/main" id="{00000000-0008-0000-0200-00000C17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5901" name="TextBox 5900">
          <a:extLst>
            <a:ext uri="{FF2B5EF4-FFF2-40B4-BE49-F238E27FC236}">
              <a16:creationId xmlns:a16="http://schemas.microsoft.com/office/drawing/2014/main" id="{00000000-0008-0000-0200-00000D17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02" name="TextBox 5901">
          <a:extLst>
            <a:ext uri="{FF2B5EF4-FFF2-40B4-BE49-F238E27FC236}">
              <a16:creationId xmlns:a16="http://schemas.microsoft.com/office/drawing/2014/main" id="{00000000-0008-0000-0200-00000E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03" name="TextBox 5902">
          <a:extLst>
            <a:ext uri="{FF2B5EF4-FFF2-40B4-BE49-F238E27FC236}">
              <a16:creationId xmlns:a16="http://schemas.microsoft.com/office/drawing/2014/main" id="{00000000-0008-0000-0200-00000F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04" name="TextBox 5903">
          <a:extLst>
            <a:ext uri="{FF2B5EF4-FFF2-40B4-BE49-F238E27FC236}">
              <a16:creationId xmlns:a16="http://schemas.microsoft.com/office/drawing/2014/main" id="{00000000-0008-0000-0200-000010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05" name="TextBox 5904">
          <a:extLst>
            <a:ext uri="{FF2B5EF4-FFF2-40B4-BE49-F238E27FC236}">
              <a16:creationId xmlns:a16="http://schemas.microsoft.com/office/drawing/2014/main" id="{00000000-0008-0000-0200-000011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06" name="TextBox 5905">
          <a:extLst>
            <a:ext uri="{FF2B5EF4-FFF2-40B4-BE49-F238E27FC236}">
              <a16:creationId xmlns:a16="http://schemas.microsoft.com/office/drawing/2014/main" id="{00000000-0008-0000-0200-000012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07" name="TextBox 5906">
          <a:extLst>
            <a:ext uri="{FF2B5EF4-FFF2-40B4-BE49-F238E27FC236}">
              <a16:creationId xmlns:a16="http://schemas.microsoft.com/office/drawing/2014/main" id="{00000000-0008-0000-0200-000013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08" name="TextBox 5907">
          <a:extLst>
            <a:ext uri="{FF2B5EF4-FFF2-40B4-BE49-F238E27FC236}">
              <a16:creationId xmlns:a16="http://schemas.microsoft.com/office/drawing/2014/main" id="{00000000-0008-0000-0200-000014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09" name="TextBox 5908">
          <a:extLst>
            <a:ext uri="{FF2B5EF4-FFF2-40B4-BE49-F238E27FC236}">
              <a16:creationId xmlns:a16="http://schemas.microsoft.com/office/drawing/2014/main" id="{00000000-0008-0000-0200-000015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10" name="TextBox 5909">
          <a:extLst>
            <a:ext uri="{FF2B5EF4-FFF2-40B4-BE49-F238E27FC236}">
              <a16:creationId xmlns:a16="http://schemas.microsoft.com/office/drawing/2014/main" id="{00000000-0008-0000-0200-000016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11" name="TextBox 5910">
          <a:extLst>
            <a:ext uri="{FF2B5EF4-FFF2-40B4-BE49-F238E27FC236}">
              <a16:creationId xmlns:a16="http://schemas.microsoft.com/office/drawing/2014/main" id="{00000000-0008-0000-0200-000017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12" name="TextBox 5911">
          <a:extLst>
            <a:ext uri="{FF2B5EF4-FFF2-40B4-BE49-F238E27FC236}">
              <a16:creationId xmlns:a16="http://schemas.microsoft.com/office/drawing/2014/main" id="{00000000-0008-0000-0200-000018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13" name="TextBox 5912">
          <a:extLst>
            <a:ext uri="{FF2B5EF4-FFF2-40B4-BE49-F238E27FC236}">
              <a16:creationId xmlns:a16="http://schemas.microsoft.com/office/drawing/2014/main" id="{00000000-0008-0000-0200-000019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14" name="TextBox 5913">
          <a:extLst>
            <a:ext uri="{FF2B5EF4-FFF2-40B4-BE49-F238E27FC236}">
              <a16:creationId xmlns:a16="http://schemas.microsoft.com/office/drawing/2014/main" id="{00000000-0008-0000-0200-00001A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15" name="TextBox 5914">
          <a:extLst>
            <a:ext uri="{FF2B5EF4-FFF2-40B4-BE49-F238E27FC236}">
              <a16:creationId xmlns:a16="http://schemas.microsoft.com/office/drawing/2014/main" id="{00000000-0008-0000-0200-00001B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16" name="TextBox 5915">
          <a:extLst>
            <a:ext uri="{FF2B5EF4-FFF2-40B4-BE49-F238E27FC236}">
              <a16:creationId xmlns:a16="http://schemas.microsoft.com/office/drawing/2014/main" id="{00000000-0008-0000-0200-00001C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17" name="TextBox 5916">
          <a:extLst>
            <a:ext uri="{FF2B5EF4-FFF2-40B4-BE49-F238E27FC236}">
              <a16:creationId xmlns:a16="http://schemas.microsoft.com/office/drawing/2014/main" id="{00000000-0008-0000-0200-00001D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18" name="TextBox 5917">
          <a:extLst>
            <a:ext uri="{FF2B5EF4-FFF2-40B4-BE49-F238E27FC236}">
              <a16:creationId xmlns:a16="http://schemas.microsoft.com/office/drawing/2014/main" id="{00000000-0008-0000-0200-00001E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19" name="TextBox 5918">
          <a:extLst>
            <a:ext uri="{FF2B5EF4-FFF2-40B4-BE49-F238E27FC236}">
              <a16:creationId xmlns:a16="http://schemas.microsoft.com/office/drawing/2014/main" id="{00000000-0008-0000-0200-00001F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20" name="TextBox 5919">
          <a:extLst>
            <a:ext uri="{FF2B5EF4-FFF2-40B4-BE49-F238E27FC236}">
              <a16:creationId xmlns:a16="http://schemas.microsoft.com/office/drawing/2014/main" id="{00000000-0008-0000-0200-000020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21" name="TextBox 5920">
          <a:extLst>
            <a:ext uri="{FF2B5EF4-FFF2-40B4-BE49-F238E27FC236}">
              <a16:creationId xmlns:a16="http://schemas.microsoft.com/office/drawing/2014/main" id="{00000000-0008-0000-0200-000021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22" name="TextBox 5921">
          <a:extLst>
            <a:ext uri="{FF2B5EF4-FFF2-40B4-BE49-F238E27FC236}">
              <a16:creationId xmlns:a16="http://schemas.microsoft.com/office/drawing/2014/main" id="{00000000-0008-0000-0200-000022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23" name="TextBox 5922">
          <a:extLst>
            <a:ext uri="{FF2B5EF4-FFF2-40B4-BE49-F238E27FC236}">
              <a16:creationId xmlns:a16="http://schemas.microsoft.com/office/drawing/2014/main" id="{00000000-0008-0000-0200-000023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24" name="TextBox 5923">
          <a:extLst>
            <a:ext uri="{FF2B5EF4-FFF2-40B4-BE49-F238E27FC236}">
              <a16:creationId xmlns:a16="http://schemas.microsoft.com/office/drawing/2014/main" id="{00000000-0008-0000-0200-000024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25" name="TextBox 5924">
          <a:extLst>
            <a:ext uri="{FF2B5EF4-FFF2-40B4-BE49-F238E27FC236}">
              <a16:creationId xmlns:a16="http://schemas.microsoft.com/office/drawing/2014/main" id="{00000000-0008-0000-0200-000025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26" name="TextBox 5925">
          <a:extLst>
            <a:ext uri="{FF2B5EF4-FFF2-40B4-BE49-F238E27FC236}">
              <a16:creationId xmlns:a16="http://schemas.microsoft.com/office/drawing/2014/main" id="{00000000-0008-0000-0200-000026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27" name="TextBox 5926">
          <a:extLst>
            <a:ext uri="{FF2B5EF4-FFF2-40B4-BE49-F238E27FC236}">
              <a16:creationId xmlns:a16="http://schemas.microsoft.com/office/drawing/2014/main" id="{00000000-0008-0000-0200-000027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28" name="TextBox 5927">
          <a:extLst>
            <a:ext uri="{FF2B5EF4-FFF2-40B4-BE49-F238E27FC236}">
              <a16:creationId xmlns:a16="http://schemas.microsoft.com/office/drawing/2014/main" id="{00000000-0008-0000-0200-000028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29" name="TextBox 5928">
          <a:extLst>
            <a:ext uri="{FF2B5EF4-FFF2-40B4-BE49-F238E27FC236}">
              <a16:creationId xmlns:a16="http://schemas.microsoft.com/office/drawing/2014/main" id="{00000000-0008-0000-0200-000029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30" name="TextBox 5929">
          <a:extLst>
            <a:ext uri="{FF2B5EF4-FFF2-40B4-BE49-F238E27FC236}">
              <a16:creationId xmlns:a16="http://schemas.microsoft.com/office/drawing/2014/main" id="{00000000-0008-0000-0200-00002A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31" name="TextBox 5930">
          <a:extLst>
            <a:ext uri="{FF2B5EF4-FFF2-40B4-BE49-F238E27FC236}">
              <a16:creationId xmlns:a16="http://schemas.microsoft.com/office/drawing/2014/main" id="{00000000-0008-0000-0200-00002B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32" name="TextBox 5931">
          <a:extLst>
            <a:ext uri="{FF2B5EF4-FFF2-40B4-BE49-F238E27FC236}">
              <a16:creationId xmlns:a16="http://schemas.microsoft.com/office/drawing/2014/main" id="{00000000-0008-0000-0200-00002C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33" name="TextBox 5932">
          <a:extLst>
            <a:ext uri="{FF2B5EF4-FFF2-40B4-BE49-F238E27FC236}">
              <a16:creationId xmlns:a16="http://schemas.microsoft.com/office/drawing/2014/main" id="{00000000-0008-0000-0200-00002D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34" name="TextBox 5933">
          <a:extLst>
            <a:ext uri="{FF2B5EF4-FFF2-40B4-BE49-F238E27FC236}">
              <a16:creationId xmlns:a16="http://schemas.microsoft.com/office/drawing/2014/main" id="{00000000-0008-0000-0200-00002E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35" name="TextBox 5934">
          <a:extLst>
            <a:ext uri="{FF2B5EF4-FFF2-40B4-BE49-F238E27FC236}">
              <a16:creationId xmlns:a16="http://schemas.microsoft.com/office/drawing/2014/main" id="{00000000-0008-0000-0200-00002F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5936" name="TextBox 5935">
          <a:extLst>
            <a:ext uri="{FF2B5EF4-FFF2-40B4-BE49-F238E27FC236}">
              <a16:creationId xmlns:a16="http://schemas.microsoft.com/office/drawing/2014/main" id="{00000000-0008-0000-0200-00003017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37" name="TextBox 5936">
          <a:extLst>
            <a:ext uri="{FF2B5EF4-FFF2-40B4-BE49-F238E27FC236}">
              <a16:creationId xmlns:a16="http://schemas.microsoft.com/office/drawing/2014/main" id="{00000000-0008-0000-0200-000031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38" name="TextBox 5937">
          <a:extLst>
            <a:ext uri="{FF2B5EF4-FFF2-40B4-BE49-F238E27FC236}">
              <a16:creationId xmlns:a16="http://schemas.microsoft.com/office/drawing/2014/main" id="{00000000-0008-0000-0200-000032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39" name="TextBox 5938">
          <a:extLst>
            <a:ext uri="{FF2B5EF4-FFF2-40B4-BE49-F238E27FC236}">
              <a16:creationId xmlns:a16="http://schemas.microsoft.com/office/drawing/2014/main" id="{00000000-0008-0000-0200-000033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40" name="TextBox 5939">
          <a:extLst>
            <a:ext uri="{FF2B5EF4-FFF2-40B4-BE49-F238E27FC236}">
              <a16:creationId xmlns:a16="http://schemas.microsoft.com/office/drawing/2014/main" id="{00000000-0008-0000-0200-000034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41" name="TextBox 5940">
          <a:extLst>
            <a:ext uri="{FF2B5EF4-FFF2-40B4-BE49-F238E27FC236}">
              <a16:creationId xmlns:a16="http://schemas.microsoft.com/office/drawing/2014/main" id="{00000000-0008-0000-0200-000035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42" name="TextBox 5941">
          <a:extLst>
            <a:ext uri="{FF2B5EF4-FFF2-40B4-BE49-F238E27FC236}">
              <a16:creationId xmlns:a16="http://schemas.microsoft.com/office/drawing/2014/main" id="{00000000-0008-0000-0200-000036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43" name="TextBox 5942">
          <a:extLst>
            <a:ext uri="{FF2B5EF4-FFF2-40B4-BE49-F238E27FC236}">
              <a16:creationId xmlns:a16="http://schemas.microsoft.com/office/drawing/2014/main" id="{00000000-0008-0000-0200-000037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44" name="TextBox 5943">
          <a:extLst>
            <a:ext uri="{FF2B5EF4-FFF2-40B4-BE49-F238E27FC236}">
              <a16:creationId xmlns:a16="http://schemas.microsoft.com/office/drawing/2014/main" id="{00000000-0008-0000-0200-000038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45" name="TextBox 5944">
          <a:extLst>
            <a:ext uri="{FF2B5EF4-FFF2-40B4-BE49-F238E27FC236}">
              <a16:creationId xmlns:a16="http://schemas.microsoft.com/office/drawing/2014/main" id="{00000000-0008-0000-0200-000039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46" name="TextBox 5945">
          <a:extLst>
            <a:ext uri="{FF2B5EF4-FFF2-40B4-BE49-F238E27FC236}">
              <a16:creationId xmlns:a16="http://schemas.microsoft.com/office/drawing/2014/main" id="{00000000-0008-0000-0200-00003A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47" name="TextBox 5946">
          <a:extLst>
            <a:ext uri="{FF2B5EF4-FFF2-40B4-BE49-F238E27FC236}">
              <a16:creationId xmlns:a16="http://schemas.microsoft.com/office/drawing/2014/main" id="{00000000-0008-0000-0200-00003B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48" name="TextBox 5947">
          <a:extLst>
            <a:ext uri="{FF2B5EF4-FFF2-40B4-BE49-F238E27FC236}">
              <a16:creationId xmlns:a16="http://schemas.microsoft.com/office/drawing/2014/main" id="{00000000-0008-0000-0200-00003C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49" name="TextBox 5948">
          <a:extLst>
            <a:ext uri="{FF2B5EF4-FFF2-40B4-BE49-F238E27FC236}">
              <a16:creationId xmlns:a16="http://schemas.microsoft.com/office/drawing/2014/main" id="{00000000-0008-0000-0200-00003D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50" name="TextBox 5949">
          <a:extLst>
            <a:ext uri="{FF2B5EF4-FFF2-40B4-BE49-F238E27FC236}">
              <a16:creationId xmlns:a16="http://schemas.microsoft.com/office/drawing/2014/main" id="{00000000-0008-0000-0200-00003E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51" name="TextBox 5950">
          <a:extLst>
            <a:ext uri="{FF2B5EF4-FFF2-40B4-BE49-F238E27FC236}">
              <a16:creationId xmlns:a16="http://schemas.microsoft.com/office/drawing/2014/main" id="{00000000-0008-0000-0200-00003F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52" name="TextBox 5951">
          <a:extLst>
            <a:ext uri="{FF2B5EF4-FFF2-40B4-BE49-F238E27FC236}">
              <a16:creationId xmlns:a16="http://schemas.microsoft.com/office/drawing/2014/main" id="{00000000-0008-0000-0200-000040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53" name="TextBox 5952">
          <a:extLst>
            <a:ext uri="{FF2B5EF4-FFF2-40B4-BE49-F238E27FC236}">
              <a16:creationId xmlns:a16="http://schemas.microsoft.com/office/drawing/2014/main" id="{00000000-0008-0000-0200-000041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54" name="TextBox 5953">
          <a:extLst>
            <a:ext uri="{FF2B5EF4-FFF2-40B4-BE49-F238E27FC236}">
              <a16:creationId xmlns:a16="http://schemas.microsoft.com/office/drawing/2014/main" id="{00000000-0008-0000-0200-000042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55" name="TextBox 5954">
          <a:extLst>
            <a:ext uri="{FF2B5EF4-FFF2-40B4-BE49-F238E27FC236}">
              <a16:creationId xmlns:a16="http://schemas.microsoft.com/office/drawing/2014/main" id="{00000000-0008-0000-0200-000043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56" name="TextBox 5955">
          <a:extLst>
            <a:ext uri="{FF2B5EF4-FFF2-40B4-BE49-F238E27FC236}">
              <a16:creationId xmlns:a16="http://schemas.microsoft.com/office/drawing/2014/main" id="{00000000-0008-0000-0200-000044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57" name="TextBox 5956">
          <a:extLst>
            <a:ext uri="{FF2B5EF4-FFF2-40B4-BE49-F238E27FC236}">
              <a16:creationId xmlns:a16="http://schemas.microsoft.com/office/drawing/2014/main" id="{00000000-0008-0000-0200-000045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58" name="TextBox 5957">
          <a:extLst>
            <a:ext uri="{FF2B5EF4-FFF2-40B4-BE49-F238E27FC236}">
              <a16:creationId xmlns:a16="http://schemas.microsoft.com/office/drawing/2014/main" id="{00000000-0008-0000-0200-000046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59" name="TextBox 5958">
          <a:extLst>
            <a:ext uri="{FF2B5EF4-FFF2-40B4-BE49-F238E27FC236}">
              <a16:creationId xmlns:a16="http://schemas.microsoft.com/office/drawing/2014/main" id="{00000000-0008-0000-0200-000047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60" name="TextBox 5959">
          <a:extLst>
            <a:ext uri="{FF2B5EF4-FFF2-40B4-BE49-F238E27FC236}">
              <a16:creationId xmlns:a16="http://schemas.microsoft.com/office/drawing/2014/main" id="{00000000-0008-0000-0200-000048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61" name="TextBox 5960">
          <a:extLst>
            <a:ext uri="{FF2B5EF4-FFF2-40B4-BE49-F238E27FC236}">
              <a16:creationId xmlns:a16="http://schemas.microsoft.com/office/drawing/2014/main" id="{00000000-0008-0000-0200-000049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62" name="TextBox 5961">
          <a:extLst>
            <a:ext uri="{FF2B5EF4-FFF2-40B4-BE49-F238E27FC236}">
              <a16:creationId xmlns:a16="http://schemas.microsoft.com/office/drawing/2014/main" id="{00000000-0008-0000-0200-00004A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63" name="TextBox 5962">
          <a:extLst>
            <a:ext uri="{FF2B5EF4-FFF2-40B4-BE49-F238E27FC236}">
              <a16:creationId xmlns:a16="http://schemas.microsoft.com/office/drawing/2014/main" id="{00000000-0008-0000-0200-00004B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64" name="TextBox 5963">
          <a:extLst>
            <a:ext uri="{FF2B5EF4-FFF2-40B4-BE49-F238E27FC236}">
              <a16:creationId xmlns:a16="http://schemas.microsoft.com/office/drawing/2014/main" id="{00000000-0008-0000-0200-00004C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65" name="TextBox 5964">
          <a:extLst>
            <a:ext uri="{FF2B5EF4-FFF2-40B4-BE49-F238E27FC236}">
              <a16:creationId xmlns:a16="http://schemas.microsoft.com/office/drawing/2014/main" id="{00000000-0008-0000-0200-00004D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66" name="TextBox 5965">
          <a:extLst>
            <a:ext uri="{FF2B5EF4-FFF2-40B4-BE49-F238E27FC236}">
              <a16:creationId xmlns:a16="http://schemas.microsoft.com/office/drawing/2014/main" id="{00000000-0008-0000-0200-00004E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67" name="TextBox 5966">
          <a:extLst>
            <a:ext uri="{FF2B5EF4-FFF2-40B4-BE49-F238E27FC236}">
              <a16:creationId xmlns:a16="http://schemas.microsoft.com/office/drawing/2014/main" id="{00000000-0008-0000-0200-00004F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68" name="TextBox 5967">
          <a:extLst>
            <a:ext uri="{FF2B5EF4-FFF2-40B4-BE49-F238E27FC236}">
              <a16:creationId xmlns:a16="http://schemas.microsoft.com/office/drawing/2014/main" id="{00000000-0008-0000-0200-000050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69" name="TextBox 5968">
          <a:extLst>
            <a:ext uri="{FF2B5EF4-FFF2-40B4-BE49-F238E27FC236}">
              <a16:creationId xmlns:a16="http://schemas.microsoft.com/office/drawing/2014/main" id="{00000000-0008-0000-0200-000051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5970" name="TextBox 5969">
          <a:extLst>
            <a:ext uri="{FF2B5EF4-FFF2-40B4-BE49-F238E27FC236}">
              <a16:creationId xmlns:a16="http://schemas.microsoft.com/office/drawing/2014/main" id="{00000000-0008-0000-0200-00005217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71" name="TextBox 5970">
          <a:extLst>
            <a:ext uri="{FF2B5EF4-FFF2-40B4-BE49-F238E27FC236}">
              <a16:creationId xmlns:a16="http://schemas.microsoft.com/office/drawing/2014/main" id="{00000000-0008-0000-0200-000053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72" name="TextBox 5971">
          <a:extLst>
            <a:ext uri="{FF2B5EF4-FFF2-40B4-BE49-F238E27FC236}">
              <a16:creationId xmlns:a16="http://schemas.microsoft.com/office/drawing/2014/main" id="{00000000-0008-0000-0200-000054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73" name="TextBox 5972">
          <a:extLst>
            <a:ext uri="{FF2B5EF4-FFF2-40B4-BE49-F238E27FC236}">
              <a16:creationId xmlns:a16="http://schemas.microsoft.com/office/drawing/2014/main" id="{00000000-0008-0000-0200-000055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74" name="TextBox 5973">
          <a:extLst>
            <a:ext uri="{FF2B5EF4-FFF2-40B4-BE49-F238E27FC236}">
              <a16:creationId xmlns:a16="http://schemas.microsoft.com/office/drawing/2014/main" id="{00000000-0008-0000-0200-000056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75" name="TextBox 5974">
          <a:extLst>
            <a:ext uri="{FF2B5EF4-FFF2-40B4-BE49-F238E27FC236}">
              <a16:creationId xmlns:a16="http://schemas.microsoft.com/office/drawing/2014/main" id="{00000000-0008-0000-0200-000057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76" name="TextBox 5975">
          <a:extLst>
            <a:ext uri="{FF2B5EF4-FFF2-40B4-BE49-F238E27FC236}">
              <a16:creationId xmlns:a16="http://schemas.microsoft.com/office/drawing/2014/main" id="{00000000-0008-0000-0200-000058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77" name="TextBox 5976">
          <a:extLst>
            <a:ext uri="{FF2B5EF4-FFF2-40B4-BE49-F238E27FC236}">
              <a16:creationId xmlns:a16="http://schemas.microsoft.com/office/drawing/2014/main" id="{00000000-0008-0000-0200-000059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78" name="TextBox 5977">
          <a:extLst>
            <a:ext uri="{FF2B5EF4-FFF2-40B4-BE49-F238E27FC236}">
              <a16:creationId xmlns:a16="http://schemas.microsoft.com/office/drawing/2014/main" id="{00000000-0008-0000-0200-00005A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79" name="TextBox 5978">
          <a:extLst>
            <a:ext uri="{FF2B5EF4-FFF2-40B4-BE49-F238E27FC236}">
              <a16:creationId xmlns:a16="http://schemas.microsoft.com/office/drawing/2014/main" id="{00000000-0008-0000-0200-00005B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80" name="TextBox 5979">
          <a:extLst>
            <a:ext uri="{FF2B5EF4-FFF2-40B4-BE49-F238E27FC236}">
              <a16:creationId xmlns:a16="http://schemas.microsoft.com/office/drawing/2014/main" id="{00000000-0008-0000-0200-00005C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81" name="TextBox 5980">
          <a:extLst>
            <a:ext uri="{FF2B5EF4-FFF2-40B4-BE49-F238E27FC236}">
              <a16:creationId xmlns:a16="http://schemas.microsoft.com/office/drawing/2014/main" id="{00000000-0008-0000-0200-00005D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82" name="TextBox 5981">
          <a:extLst>
            <a:ext uri="{FF2B5EF4-FFF2-40B4-BE49-F238E27FC236}">
              <a16:creationId xmlns:a16="http://schemas.microsoft.com/office/drawing/2014/main" id="{00000000-0008-0000-0200-00005E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83" name="TextBox 5982">
          <a:extLst>
            <a:ext uri="{FF2B5EF4-FFF2-40B4-BE49-F238E27FC236}">
              <a16:creationId xmlns:a16="http://schemas.microsoft.com/office/drawing/2014/main" id="{00000000-0008-0000-0200-00005F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84" name="TextBox 5983">
          <a:extLst>
            <a:ext uri="{FF2B5EF4-FFF2-40B4-BE49-F238E27FC236}">
              <a16:creationId xmlns:a16="http://schemas.microsoft.com/office/drawing/2014/main" id="{00000000-0008-0000-0200-000060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85" name="TextBox 5984">
          <a:extLst>
            <a:ext uri="{FF2B5EF4-FFF2-40B4-BE49-F238E27FC236}">
              <a16:creationId xmlns:a16="http://schemas.microsoft.com/office/drawing/2014/main" id="{00000000-0008-0000-0200-000061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86" name="TextBox 5985">
          <a:extLst>
            <a:ext uri="{FF2B5EF4-FFF2-40B4-BE49-F238E27FC236}">
              <a16:creationId xmlns:a16="http://schemas.microsoft.com/office/drawing/2014/main" id="{00000000-0008-0000-0200-000062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87" name="TextBox 5986">
          <a:extLst>
            <a:ext uri="{FF2B5EF4-FFF2-40B4-BE49-F238E27FC236}">
              <a16:creationId xmlns:a16="http://schemas.microsoft.com/office/drawing/2014/main" id="{00000000-0008-0000-0200-000063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88" name="TextBox 5987">
          <a:extLst>
            <a:ext uri="{FF2B5EF4-FFF2-40B4-BE49-F238E27FC236}">
              <a16:creationId xmlns:a16="http://schemas.microsoft.com/office/drawing/2014/main" id="{00000000-0008-0000-0200-000064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89" name="TextBox 5988">
          <a:extLst>
            <a:ext uri="{FF2B5EF4-FFF2-40B4-BE49-F238E27FC236}">
              <a16:creationId xmlns:a16="http://schemas.microsoft.com/office/drawing/2014/main" id="{00000000-0008-0000-0200-000065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90" name="TextBox 5989">
          <a:extLst>
            <a:ext uri="{FF2B5EF4-FFF2-40B4-BE49-F238E27FC236}">
              <a16:creationId xmlns:a16="http://schemas.microsoft.com/office/drawing/2014/main" id="{00000000-0008-0000-0200-000066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91" name="TextBox 5990">
          <a:extLst>
            <a:ext uri="{FF2B5EF4-FFF2-40B4-BE49-F238E27FC236}">
              <a16:creationId xmlns:a16="http://schemas.microsoft.com/office/drawing/2014/main" id="{00000000-0008-0000-0200-000067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92" name="TextBox 5991">
          <a:extLst>
            <a:ext uri="{FF2B5EF4-FFF2-40B4-BE49-F238E27FC236}">
              <a16:creationId xmlns:a16="http://schemas.microsoft.com/office/drawing/2014/main" id="{00000000-0008-0000-0200-000068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93" name="TextBox 5992">
          <a:extLst>
            <a:ext uri="{FF2B5EF4-FFF2-40B4-BE49-F238E27FC236}">
              <a16:creationId xmlns:a16="http://schemas.microsoft.com/office/drawing/2014/main" id="{00000000-0008-0000-0200-000069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94" name="TextBox 5993">
          <a:extLst>
            <a:ext uri="{FF2B5EF4-FFF2-40B4-BE49-F238E27FC236}">
              <a16:creationId xmlns:a16="http://schemas.microsoft.com/office/drawing/2014/main" id="{00000000-0008-0000-0200-00006A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95" name="TextBox 5994">
          <a:extLst>
            <a:ext uri="{FF2B5EF4-FFF2-40B4-BE49-F238E27FC236}">
              <a16:creationId xmlns:a16="http://schemas.microsoft.com/office/drawing/2014/main" id="{00000000-0008-0000-0200-00006B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96" name="TextBox 5995">
          <a:extLst>
            <a:ext uri="{FF2B5EF4-FFF2-40B4-BE49-F238E27FC236}">
              <a16:creationId xmlns:a16="http://schemas.microsoft.com/office/drawing/2014/main" id="{00000000-0008-0000-0200-00006C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97" name="TextBox 5996">
          <a:extLst>
            <a:ext uri="{FF2B5EF4-FFF2-40B4-BE49-F238E27FC236}">
              <a16:creationId xmlns:a16="http://schemas.microsoft.com/office/drawing/2014/main" id="{00000000-0008-0000-0200-00006D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98" name="TextBox 5997">
          <a:extLst>
            <a:ext uri="{FF2B5EF4-FFF2-40B4-BE49-F238E27FC236}">
              <a16:creationId xmlns:a16="http://schemas.microsoft.com/office/drawing/2014/main" id="{00000000-0008-0000-0200-00006E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999" name="TextBox 5998">
          <a:extLst>
            <a:ext uri="{FF2B5EF4-FFF2-40B4-BE49-F238E27FC236}">
              <a16:creationId xmlns:a16="http://schemas.microsoft.com/office/drawing/2014/main" id="{00000000-0008-0000-0200-00006F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00" name="TextBox 5999">
          <a:extLst>
            <a:ext uri="{FF2B5EF4-FFF2-40B4-BE49-F238E27FC236}">
              <a16:creationId xmlns:a16="http://schemas.microsoft.com/office/drawing/2014/main" id="{00000000-0008-0000-0200-000070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01" name="TextBox 6000">
          <a:extLst>
            <a:ext uri="{FF2B5EF4-FFF2-40B4-BE49-F238E27FC236}">
              <a16:creationId xmlns:a16="http://schemas.microsoft.com/office/drawing/2014/main" id="{00000000-0008-0000-0200-000071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02" name="TextBox 6001">
          <a:extLst>
            <a:ext uri="{FF2B5EF4-FFF2-40B4-BE49-F238E27FC236}">
              <a16:creationId xmlns:a16="http://schemas.microsoft.com/office/drawing/2014/main" id="{00000000-0008-0000-0200-000072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03" name="TextBox 6002">
          <a:extLst>
            <a:ext uri="{FF2B5EF4-FFF2-40B4-BE49-F238E27FC236}">
              <a16:creationId xmlns:a16="http://schemas.microsoft.com/office/drawing/2014/main" id="{00000000-0008-0000-0200-000073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04" name="TextBox 6003">
          <a:extLst>
            <a:ext uri="{FF2B5EF4-FFF2-40B4-BE49-F238E27FC236}">
              <a16:creationId xmlns:a16="http://schemas.microsoft.com/office/drawing/2014/main" id="{00000000-0008-0000-0200-000074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05" name="TextBox 6004">
          <a:extLst>
            <a:ext uri="{FF2B5EF4-FFF2-40B4-BE49-F238E27FC236}">
              <a16:creationId xmlns:a16="http://schemas.microsoft.com/office/drawing/2014/main" id="{00000000-0008-0000-0200-000075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06" name="TextBox 6005">
          <a:extLst>
            <a:ext uri="{FF2B5EF4-FFF2-40B4-BE49-F238E27FC236}">
              <a16:creationId xmlns:a16="http://schemas.microsoft.com/office/drawing/2014/main" id="{00000000-0008-0000-0200-000076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07" name="TextBox 6006">
          <a:extLst>
            <a:ext uri="{FF2B5EF4-FFF2-40B4-BE49-F238E27FC236}">
              <a16:creationId xmlns:a16="http://schemas.microsoft.com/office/drawing/2014/main" id="{00000000-0008-0000-0200-000077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08" name="TextBox 6007">
          <a:extLst>
            <a:ext uri="{FF2B5EF4-FFF2-40B4-BE49-F238E27FC236}">
              <a16:creationId xmlns:a16="http://schemas.microsoft.com/office/drawing/2014/main" id="{00000000-0008-0000-0200-000078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09" name="TextBox 6008">
          <a:extLst>
            <a:ext uri="{FF2B5EF4-FFF2-40B4-BE49-F238E27FC236}">
              <a16:creationId xmlns:a16="http://schemas.microsoft.com/office/drawing/2014/main" id="{00000000-0008-0000-0200-000079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10" name="TextBox 6009">
          <a:extLst>
            <a:ext uri="{FF2B5EF4-FFF2-40B4-BE49-F238E27FC236}">
              <a16:creationId xmlns:a16="http://schemas.microsoft.com/office/drawing/2014/main" id="{00000000-0008-0000-0200-00007A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11" name="TextBox 6010">
          <a:extLst>
            <a:ext uri="{FF2B5EF4-FFF2-40B4-BE49-F238E27FC236}">
              <a16:creationId xmlns:a16="http://schemas.microsoft.com/office/drawing/2014/main" id="{00000000-0008-0000-0200-00007B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12" name="TextBox 6011">
          <a:extLst>
            <a:ext uri="{FF2B5EF4-FFF2-40B4-BE49-F238E27FC236}">
              <a16:creationId xmlns:a16="http://schemas.microsoft.com/office/drawing/2014/main" id="{00000000-0008-0000-0200-00007C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13" name="TextBox 6012">
          <a:extLst>
            <a:ext uri="{FF2B5EF4-FFF2-40B4-BE49-F238E27FC236}">
              <a16:creationId xmlns:a16="http://schemas.microsoft.com/office/drawing/2014/main" id="{00000000-0008-0000-0200-00007D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14" name="TextBox 6013">
          <a:extLst>
            <a:ext uri="{FF2B5EF4-FFF2-40B4-BE49-F238E27FC236}">
              <a16:creationId xmlns:a16="http://schemas.microsoft.com/office/drawing/2014/main" id="{00000000-0008-0000-0200-00007E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15" name="TextBox 6014">
          <a:extLst>
            <a:ext uri="{FF2B5EF4-FFF2-40B4-BE49-F238E27FC236}">
              <a16:creationId xmlns:a16="http://schemas.microsoft.com/office/drawing/2014/main" id="{00000000-0008-0000-0200-00007F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16" name="TextBox 6015">
          <a:extLst>
            <a:ext uri="{FF2B5EF4-FFF2-40B4-BE49-F238E27FC236}">
              <a16:creationId xmlns:a16="http://schemas.microsoft.com/office/drawing/2014/main" id="{00000000-0008-0000-0200-000080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17" name="TextBox 6016">
          <a:extLst>
            <a:ext uri="{FF2B5EF4-FFF2-40B4-BE49-F238E27FC236}">
              <a16:creationId xmlns:a16="http://schemas.microsoft.com/office/drawing/2014/main" id="{00000000-0008-0000-0200-000081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18" name="TextBox 6017">
          <a:extLst>
            <a:ext uri="{FF2B5EF4-FFF2-40B4-BE49-F238E27FC236}">
              <a16:creationId xmlns:a16="http://schemas.microsoft.com/office/drawing/2014/main" id="{00000000-0008-0000-0200-000082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6019" name="TextBox 6018">
          <a:extLst>
            <a:ext uri="{FF2B5EF4-FFF2-40B4-BE49-F238E27FC236}">
              <a16:creationId xmlns:a16="http://schemas.microsoft.com/office/drawing/2014/main" id="{00000000-0008-0000-0200-00008317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6020" name="TextBox 6019">
          <a:extLst>
            <a:ext uri="{FF2B5EF4-FFF2-40B4-BE49-F238E27FC236}">
              <a16:creationId xmlns:a16="http://schemas.microsoft.com/office/drawing/2014/main" id="{00000000-0008-0000-0200-00008417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6021" name="TextBox 6020">
          <a:extLst>
            <a:ext uri="{FF2B5EF4-FFF2-40B4-BE49-F238E27FC236}">
              <a16:creationId xmlns:a16="http://schemas.microsoft.com/office/drawing/2014/main" id="{00000000-0008-0000-0200-00008517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6022" name="TextBox 6021">
          <a:extLst>
            <a:ext uri="{FF2B5EF4-FFF2-40B4-BE49-F238E27FC236}">
              <a16:creationId xmlns:a16="http://schemas.microsoft.com/office/drawing/2014/main" id="{00000000-0008-0000-0200-00008617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6023" name="TextBox 6022">
          <a:extLst>
            <a:ext uri="{FF2B5EF4-FFF2-40B4-BE49-F238E27FC236}">
              <a16:creationId xmlns:a16="http://schemas.microsoft.com/office/drawing/2014/main" id="{00000000-0008-0000-0200-00008717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6024" name="TextBox 6023">
          <a:extLst>
            <a:ext uri="{FF2B5EF4-FFF2-40B4-BE49-F238E27FC236}">
              <a16:creationId xmlns:a16="http://schemas.microsoft.com/office/drawing/2014/main" id="{00000000-0008-0000-0200-00008817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6025" name="TextBox 6024">
          <a:extLst>
            <a:ext uri="{FF2B5EF4-FFF2-40B4-BE49-F238E27FC236}">
              <a16:creationId xmlns:a16="http://schemas.microsoft.com/office/drawing/2014/main" id="{00000000-0008-0000-0200-000089170000}"/>
            </a:ext>
          </a:extLst>
        </xdr:cNvPr>
        <xdr:cNvSpPr txBox="1"/>
      </xdr:nvSpPr>
      <xdr:spPr>
        <a:xfrm>
          <a:off x="5078095" y="3802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26" name="TextBox 6025">
          <a:extLst>
            <a:ext uri="{FF2B5EF4-FFF2-40B4-BE49-F238E27FC236}">
              <a16:creationId xmlns:a16="http://schemas.microsoft.com/office/drawing/2014/main" id="{00000000-0008-0000-0200-00008A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27" name="TextBox 6026">
          <a:extLst>
            <a:ext uri="{FF2B5EF4-FFF2-40B4-BE49-F238E27FC236}">
              <a16:creationId xmlns:a16="http://schemas.microsoft.com/office/drawing/2014/main" id="{00000000-0008-0000-0200-00008B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28" name="TextBox 6027">
          <a:extLst>
            <a:ext uri="{FF2B5EF4-FFF2-40B4-BE49-F238E27FC236}">
              <a16:creationId xmlns:a16="http://schemas.microsoft.com/office/drawing/2014/main" id="{00000000-0008-0000-0200-00008C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29" name="TextBox 6028">
          <a:extLst>
            <a:ext uri="{FF2B5EF4-FFF2-40B4-BE49-F238E27FC236}">
              <a16:creationId xmlns:a16="http://schemas.microsoft.com/office/drawing/2014/main" id="{00000000-0008-0000-0200-00008D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30" name="TextBox 6029">
          <a:extLst>
            <a:ext uri="{FF2B5EF4-FFF2-40B4-BE49-F238E27FC236}">
              <a16:creationId xmlns:a16="http://schemas.microsoft.com/office/drawing/2014/main" id="{00000000-0008-0000-0200-00008E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31" name="TextBox 6030">
          <a:extLst>
            <a:ext uri="{FF2B5EF4-FFF2-40B4-BE49-F238E27FC236}">
              <a16:creationId xmlns:a16="http://schemas.microsoft.com/office/drawing/2014/main" id="{00000000-0008-0000-0200-00008F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32" name="TextBox 6031">
          <a:extLst>
            <a:ext uri="{FF2B5EF4-FFF2-40B4-BE49-F238E27FC236}">
              <a16:creationId xmlns:a16="http://schemas.microsoft.com/office/drawing/2014/main" id="{00000000-0008-0000-0200-000090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33" name="TextBox 6032">
          <a:extLst>
            <a:ext uri="{FF2B5EF4-FFF2-40B4-BE49-F238E27FC236}">
              <a16:creationId xmlns:a16="http://schemas.microsoft.com/office/drawing/2014/main" id="{00000000-0008-0000-0200-000091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34" name="TextBox 6033">
          <a:extLst>
            <a:ext uri="{FF2B5EF4-FFF2-40B4-BE49-F238E27FC236}">
              <a16:creationId xmlns:a16="http://schemas.microsoft.com/office/drawing/2014/main" id="{00000000-0008-0000-0200-000092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35" name="TextBox 6034">
          <a:extLst>
            <a:ext uri="{FF2B5EF4-FFF2-40B4-BE49-F238E27FC236}">
              <a16:creationId xmlns:a16="http://schemas.microsoft.com/office/drawing/2014/main" id="{00000000-0008-0000-0200-000093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36" name="TextBox 6035">
          <a:extLst>
            <a:ext uri="{FF2B5EF4-FFF2-40B4-BE49-F238E27FC236}">
              <a16:creationId xmlns:a16="http://schemas.microsoft.com/office/drawing/2014/main" id="{00000000-0008-0000-0200-000094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37" name="TextBox 6036">
          <a:extLst>
            <a:ext uri="{FF2B5EF4-FFF2-40B4-BE49-F238E27FC236}">
              <a16:creationId xmlns:a16="http://schemas.microsoft.com/office/drawing/2014/main" id="{00000000-0008-0000-0200-000095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38" name="TextBox 6037">
          <a:extLst>
            <a:ext uri="{FF2B5EF4-FFF2-40B4-BE49-F238E27FC236}">
              <a16:creationId xmlns:a16="http://schemas.microsoft.com/office/drawing/2014/main" id="{00000000-0008-0000-0200-000096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39" name="TextBox 6038">
          <a:extLst>
            <a:ext uri="{FF2B5EF4-FFF2-40B4-BE49-F238E27FC236}">
              <a16:creationId xmlns:a16="http://schemas.microsoft.com/office/drawing/2014/main" id="{00000000-0008-0000-0200-000097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40" name="TextBox 6039">
          <a:extLst>
            <a:ext uri="{FF2B5EF4-FFF2-40B4-BE49-F238E27FC236}">
              <a16:creationId xmlns:a16="http://schemas.microsoft.com/office/drawing/2014/main" id="{00000000-0008-0000-0200-000098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41" name="TextBox 6040">
          <a:extLst>
            <a:ext uri="{FF2B5EF4-FFF2-40B4-BE49-F238E27FC236}">
              <a16:creationId xmlns:a16="http://schemas.microsoft.com/office/drawing/2014/main" id="{00000000-0008-0000-0200-000099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42" name="TextBox 6041">
          <a:extLst>
            <a:ext uri="{FF2B5EF4-FFF2-40B4-BE49-F238E27FC236}">
              <a16:creationId xmlns:a16="http://schemas.microsoft.com/office/drawing/2014/main" id="{00000000-0008-0000-0200-00009A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43" name="TextBox 6042">
          <a:extLst>
            <a:ext uri="{FF2B5EF4-FFF2-40B4-BE49-F238E27FC236}">
              <a16:creationId xmlns:a16="http://schemas.microsoft.com/office/drawing/2014/main" id="{00000000-0008-0000-0200-00009B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44" name="TextBox 6043">
          <a:extLst>
            <a:ext uri="{FF2B5EF4-FFF2-40B4-BE49-F238E27FC236}">
              <a16:creationId xmlns:a16="http://schemas.microsoft.com/office/drawing/2014/main" id="{00000000-0008-0000-0200-00009C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45" name="TextBox 6044">
          <a:extLst>
            <a:ext uri="{FF2B5EF4-FFF2-40B4-BE49-F238E27FC236}">
              <a16:creationId xmlns:a16="http://schemas.microsoft.com/office/drawing/2014/main" id="{00000000-0008-0000-0200-00009D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46" name="TextBox 6045">
          <a:extLst>
            <a:ext uri="{FF2B5EF4-FFF2-40B4-BE49-F238E27FC236}">
              <a16:creationId xmlns:a16="http://schemas.microsoft.com/office/drawing/2014/main" id="{00000000-0008-0000-0200-00009E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47" name="TextBox 6046">
          <a:extLst>
            <a:ext uri="{FF2B5EF4-FFF2-40B4-BE49-F238E27FC236}">
              <a16:creationId xmlns:a16="http://schemas.microsoft.com/office/drawing/2014/main" id="{00000000-0008-0000-0200-00009F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48" name="TextBox 6047">
          <a:extLst>
            <a:ext uri="{FF2B5EF4-FFF2-40B4-BE49-F238E27FC236}">
              <a16:creationId xmlns:a16="http://schemas.microsoft.com/office/drawing/2014/main" id="{00000000-0008-0000-0200-0000A0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49" name="TextBox 6048">
          <a:extLst>
            <a:ext uri="{FF2B5EF4-FFF2-40B4-BE49-F238E27FC236}">
              <a16:creationId xmlns:a16="http://schemas.microsoft.com/office/drawing/2014/main" id="{00000000-0008-0000-0200-0000A1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50" name="TextBox 6049">
          <a:extLst>
            <a:ext uri="{FF2B5EF4-FFF2-40B4-BE49-F238E27FC236}">
              <a16:creationId xmlns:a16="http://schemas.microsoft.com/office/drawing/2014/main" id="{00000000-0008-0000-0200-0000A2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51" name="TextBox 6050">
          <a:extLst>
            <a:ext uri="{FF2B5EF4-FFF2-40B4-BE49-F238E27FC236}">
              <a16:creationId xmlns:a16="http://schemas.microsoft.com/office/drawing/2014/main" id="{00000000-0008-0000-0200-0000A3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52" name="TextBox 6051">
          <a:extLst>
            <a:ext uri="{FF2B5EF4-FFF2-40B4-BE49-F238E27FC236}">
              <a16:creationId xmlns:a16="http://schemas.microsoft.com/office/drawing/2014/main" id="{00000000-0008-0000-0200-0000A4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53" name="TextBox 6052">
          <a:extLst>
            <a:ext uri="{FF2B5EF4-FFF2-40B4-BE49-F238E27FC236}">
              <a16:creationId xmlns:a16="http://schemas.microsoft.com/office/drawing/2014/main" id="{00000000-0008-0000-0200-0000A5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054" name="TextBox 6053">
          <a:extLst>
            <a:ext uri="{FF2B5EF4-FFF2-40B4-BE49-F238E27FC236}">
              <a16:creationId xmlns:a16="http://schemas.microsoft.com/office/drawing/2014/main" id="{00000000-0008-0000-0200-0000A6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055" name="TextBox 6054">
          <a:extLst>
            <a:ext uri="{FF2B5EF4-FFF2-40B4-BE49-F238E27FC236}">
              <a16:creationId xmlns:a16="http://schemas.microsoft.com/office/drawing/2014/main" id="{00000000-0008-0000-0200-0000A7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056" name="TextBox 6055">
          <a:extLst>
            <a:ext uri="{FF2B5EF4-FFF2-40B4-BE49-F238E27FC236}">
              <a16:creationId xmlns:a16="http://schemas.microsoft.com/office/drawing/2014/main" id="{00000000-0008-0000-0200-0000A8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057" name="TextBox 6056">
          <a:extLst>
            <a:ext uri="{FF2B5EF4-FFF2-40B4-BE49-F238E27FC236}">
              <a16:creationId xmlns:a16="http://schemas.microsoft.com/office/drawing/2014/main" id="{00000000-0008-0000-0200-0000A9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058" name="TextBox 6057">
          <a:extLst>
            <a:ext uri="{FF2B5EF4-FFF2-40B4-BE49-F238E27FC236}">
              <a16:creationId xmlns:a16="http://schemas.microsoft.com/office/drawing/2014/main" id="{00000000-0008-0000-0200-0000AA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059" name="TextBox 6058">
          <a:extLst>
            <a:ext uri="{FF2B5EF4-FFF2-40B4-BE49-F238E27FC236}">
              <a16:creationId xmlns:a16="http://schemas.microsoft.com/office/drawing/2014/main" id="{00000000-0008-0000-0200-0000AB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060" name="TextBox 6059">
          <a:extLst>
            <a:ext uri="{FF2B5EF4-FFF2-40B4-BE49-F238E27FC236}">
              <a16:creationId xmlns:a16="http://schemas.microsoft.com/office/drawing/2014/main" id="{00000000-0008-0000-0200-0000AC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061" name="TextBox 6060">
          <a:extLst>
            <a:ext uri="{FF2B5EF4-FFF2-40B4-BE49-F238E27FC236}">
              <a16:creationId xmlns:a16="http://schemas.microsoft.com/office/drawing/2014/main" id="{00000000-0008-0000-0200-0000AD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062" name="TextBox 6061">
          <a:extLst>
            <a:ext uri="{FF2B5EF4-FFF2-40B4-BE49-F238E27FC236}">
              <a16:creationId xmlns:a16="http://schemas.microsoft.com/office/drawing/2014/main" id="{00000000-0008-0000-0200-0000AE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063" name="TextBox 6062">
          <a:extLst>
            <a:ext uri="{FF2B5EF4-FFF2-40B4-BE49-F238E27FC236}">
              <a16:creationId xmlns:a16="http://schemas.microsoft.com/office/drawing/2014/main" id="{00000000-0008-0000-0200-0000AF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064" name="TextBox 6063">
          <a:extLst>
            <a:ext uri="{FF2B5EF4-FFF2-40B4-BE49-F238E27FC236}">
              <a16:creationId xmlns:a16="http://schemas.microsoft.com/office/drawing/2014/main" id="{00000000-0008-0000-0200-0000B0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065" name="TextBox 6064">
          <a:extLst>
            <a:ext uri="{FF2B5EF4-FFF2-40B4-BE49-F238E27FC236}">
              <a16:creationId xmlns:a16="http://schemas.microsoft.com/office/drawing/2014/main" id="{00000000-0008-0000-0200-0000B1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066" name="TextBox 6065">
          <a:extLst>
            <a:ext uri="{FF2B5EF4-FFF2-40B4-BE49-F238E27FC236}">
              <a16:creationId xmlns:a16="http://schemas.microsoft.com/office/drawing/2014/main" id="{00000000-0008-0000-0200-0000B2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067" name="TextBox 6066">
          <a:extLst>
            <a:ext uri="{FF2B5EF4-FFF2-40B4-BE49-F238E27FC236}">
              <a16:creationId xmlns:a16="http://schemas.microsoft.com/office/drawing/2014/main" id="{00000000-0008-0000-0200-0000B3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68" name="TextBox 6067">
          <a:extLst>
            <a:ext uri="{FF2B5EF4-FFF2-40B4-BE49-F238E27FC236}">
              <a16:creationId xmlns:a16="http://schemas.microsoft.com/office/drawing/2014/main" id="{00000000-0008-0000-0200-0000B417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69" name="TextBox 6068">
          <a:extLst>
            <a:ext uri="{FF2B5EF4-FFF2-40B4-BE49-F238E27FC236}">
              <a16:creationId xmlns:a16="http://schemas.microsoft.com/office/drawing/2014/main" id="{00000000-0008-0000-0200-0000B517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0" name="TextBox 6069">
          <a:extLst>
            <a:ext uri="{FF2B5EF4-FFF2-40B4-BE49-F238E27FC236}">
              <a16:creationId xmlns:a16="http://schemas.microsoft.com/office/drawing/2014/main" id="{00000000-0008-0000-0200-0000B617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1" name="TextBox 6070">
          <a:extLst>
            <a:ext uri="{FF2B5EF4-FFF2-40B4-BE49-F238E27FC236}">
              <a16:creationId xmlns:a16="http://schemas.microsoft.com/office/drawing/2014/main" id="{00000000-0008-0000-0200-0000B717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2" name="TextBox 6071">
          <a:extLst>
            <a:ext uri="{FF2B5EF4-FFF2-40B4-BE49-F238E27FC236}">
              <a16:creationId xmlns:a16="http://schemas.microsoft.com/office/drawing/2014/main" id="{00000000-0008-0000-0200-0000B817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3" name="TextBox 6072">
          <a:extLst>
            <a:ext uri="{FF2B5EF4-FFF2-40B4-BE49-F238E27FC236}">
              <a16:creationId xmlns:a16="http://schemas.microsoft.com/office/drawing/2014/main" id="{00000000-0008-0000-0200-0000B917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4" name="TextBox 6073">
          <a:extLst>
            <a:ext uri="{FF2B5EF4-FFF2-40B4-BE49-F238E27FC236}">
              <a16:creationId xmlns:a16="http://schemas.microsoft.com/office/drawing/2014/main" id="{00000000-0008-0000-0200-0000BA17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75" name="TextBox 6074">
          <a:extLst>
            <a:ext uri="{FF2B5EF4-FFF2-40B4-BE49-F238E27FC236}">
              <a16:creationId xmlns:a16="http://schemas.microsoft.com/office/drawing/2014/main" id="{00000000-0008-0000-0200-0000BB17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76" name="TextBox 6075">
          <a:extLst>
            <a:ext uri="{FF2B5EF4-FFF2-40B4-BE49-F238E27FC236}">
              <a16:creationId xmlns:a16="http://schemas.microsoft.com/office/drawing/2014/main" id="{00000000-0008-0000-0200-0000BC17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77" name="TextBox 6076">
          <a:extLst>
            <a:ext uri="{FF2B5EF4-FFF2-40B4-BE49-F238E27FC236}">
              <a16:creationId xmlns:a16="http://schemas.microsoft.com/office/drawing/2014/main" id="{00000000-0008-0000-0200-0000BD17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78" name="TextBox 6077">
          <a:extLst>
            <a:ext uri="{FF2B5EF4-FFF2-40B4-BE49-F238E27FC236}">
              <a16:creationId xmlns:a16="http://schemas.microsoft.com/office/drawing/2014/main" id="{00000000-0008-0000-0200-0000BE17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79" name="TextBox 6078">
          <a:extLst>
            <a:ext uri="{FF2B5EF4-FFF2-40B4-BE49-F238E27FC236}">
              <a16:creationId xmlns:a16="http://schemas.microsoft.com/office/drawing/2014/main" id="{00000000-0008-0000-0200-0000BF17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80" name="TextBox 6079">
          <a:extLst>
            <a:ext uri="{FF2B5EF4-FFF2-40B4-BE49-F238E27FC236}">
              <a16:creationId xmlns:a16="http://schemas.microsoft.com/office/drawing/2014/main" id="{00000000-0008-0000-0200-0000C017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81" name="TextBox 6080">
          <a:extLst>
            <a:ext uri="{FF2B5EF4-FFF2-40B4-BE49-F238E27FC236}">
              <a16:creationId xmlns:a16="http://schemas.microsoft.com/office/drawing/2014/main" id="{00000000-0008-0000-0200-0000C117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82" name="TextBox 6081">
          <a:extLst>
            <a:ext uri="{FF2B5EF4-FFF2-40B4-BE49-F238E27FC236}">
              <a16:creationId xmlns:a16="http://schemas.microsoft.com/office/drawing/2014/main" id="{00000000-0008-0000-0200-0000C217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83" name="TextBox 6082">
          <a:extLst>
            <a:ext uri="{FF2B5EF4-FFF2-40B4-BE49-F238E27FC236}">
              <a16:creationId xmlns:a16="http://schemas.microsoft.com/office/drawing/2014/main" id="{00000000-0008-0000-0200-0000C317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84" name="TextBox 6083">
          <a:extLst>
            <a:ext uri="{FF2B5EF4-FFF2-40B4-BE49-F238E27FC236}">
              <a16:creationId xmlns:a16="http://schemas.microsoft.com/office/drawing/2014/main" id="{00000000-0008-0000-0200-0000C417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85" name="TextBox 6084">
          <a:extLst>
            <a:ext uri="{FF2B5EF4-FFF2-40B4-BE49-F238E27FC236}">
              <a16:creationId xmlns:a16="http://schemas.microsoft.com/office/drawing/2014/main" id="{00000000-0008-0000-0200-0000C517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86" name="TextBox 6085">
          <a:extLst>
            <a:ext uri="{FF2B5EF4-FFF2-40B4-BE49-F238E27FC236}">
              <a16:creationId xmlns:a16="http://schemas.microsoft.com/office/drawing/2014/main" id="{00000000-0008-0000-0200-0000C617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87" name="TextBox 6086">
          <a:extLst>
            <a:ext uri="{FF2B5EF4-FFF2-40B4-BE49-F238E27FC236}">
              <a16:creationId xmlns:a16="http://schemas.microsoft.com/office/drawing/2014/main" id="{00000000-0008-0000-0200-0000C717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88" name="TextBox 6087">
          <a:extLst>
            <a:ext uri="{FF2B5EF4-FFF2-40B4-BE49-F238E27FC236}">
              <a16:creationId xmlns:a16="http://schemas.microsoft.com/office/drawing/2014/main" id="{00000000-0008-0000-0200-0000C817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089" name="TextBox 6088">
          <a:extLst>
            <a:ext uri="{FF2B5EF4-FFF2-40B4-BE49-F238E27FC236}">
              <a16:creationId xmlns:a16="http://schemas.microsoft.com/office/drawing/2014/main" id="{00000000-0008-0000-0200-0000C917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090" name="TextBox 6089">
          <a:extLst>
            <a:ext uri="{FF2B5EF4-FFF2-40B4-BE49-F238E27FC236}">
              <a16:creationId xmlns:a16="http://schemas.microsoft.com/office/drawing/2014/main" id="{00000000-0008-0000-0200-0000CA17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091" name="TextBox 6090">
          <a:extLst>
            <a:ext uri="{FF2B5EF4-FFF2-40B4-BE49-F238E27FC236}">
              <a16:creationId xmlns:a16="http://schemas.microsoft.com/office/drawing/2014/main" id="{00000000-0008-0000-0200-0000CB17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092" name="TextBox 6091">
          <a:extLst>
            <a:ext uri="{FF2B5EF4-FFF2-40B4-BE49-F238E27FC236}">
              <a16:creationId xmlns:a16="http://schemas.microsoft.com/office/drawing/2014/main" id="{00000000-0008-0000-0200-0000CC17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093" name="TextBox 6092">
          <a:extLst>
            <a:ext uri="{FF2B5EF4-FFF2-40B4-BE49-F238E27FC236}">
              <a16:creationId xmlns:a16="http://schemas.microsoft.com/office/drawing/2014/main" id="{00000000-0008-0000-0200-0000CD17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094" name="TextBox 6093">
          <a:extLst>
            <a:ext uri="{FF2B5EF4-FFF2-40B4-BE49-F238E27FC236}">
              <a16:creationId xmlns:a16="http://schemas.microsoft.com/office/drawing/2014/main" id="{00000000-0008-0000-0200-0000CE17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095" name="TextBox 6094">
          <a:extLst>
            <a:ext uri="{FF2B5EF4-FFF2-40B4-BE49-F238E27FC236}">
              <a16:creationId xmlns:a16="http://schemas.microsoft.com/office/drawing/2014/main" id="{00000000-0008-0000-0200-0000CF17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96" name="TextBox 6095">
          <a:extLst>
            <a:ext uri="{FF2B5EF4-FFF2-40B4-BE49-F238E27FC236}">
              <a16:creationId xmlns:a16="http://schemas.microsoft.com/office/drawing/2014/main" id="{00000000-0008-0000-0200-0000D0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97" name="TextBox 6096">
          <a:extLst>
            <a:ext uri="{FF2B5EF4-FFF2-40B4-BE49-F238E27FC236}">
              <a16:creationId xmlns:a16="http://schemas.microsoft.com/office/drawing/2014/main" id="{00000000-0008-0000-0200-0000D1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98" name="TextBox 6097">
          <a:extLst>
            <a:ext uri="{FF2B5EF4-FFF2-40B4-BE49-F238E27FC236}">
              <a16:creationId xmlns:a16="http://schemas.microsoft.com/office/drawing/2014/main" id="{00000000-0008-0000-0200-0000D2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099" name="TextBox 6098">
          <a:extLst>
            <a:ext uri="{FF2B5EF4-FFF2-40B4-BE49-F238E27FC236}">
              <a16:creationId xmlns:a16="http://schemas.microsoft.com/office/drawing/2014/main" id="{00000000-0008-0000-0200-0000D3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100" name="TextBox 6099">
          <a:extLst>
            <a:ext uri="{FF2B5EF4-FFF2-40B4-BE49-F238E27FC236}">
              <a16:creationId xmlns:a16="http://schemas.microsoft.com/office/drawing/2014/main" id="{00000000-0008-0000-0200-0000D4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101" name="TextBox 6100">
          <a:extLst>
            <a:ext uri="{FF2B5EF4-FFF2-40B4-BE49-F238E27FC236}">
              <a16:creationId xmlns:a16="http://schemas.microsoft.com/office/drawing/2014/main" id="{00000000-0008-0000-0200-0000D5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102" name="TextBox 6101">
          <a:extLst>
            <a:ext uri="{FF2B5EF4-FFF2-40B4-BE49-F238E27FC236}">
              <a16:creationId xmlns:a16="http://schemas.microsoft.com/office/drawing/2014/main" id="{00000000-0008-0000-0200-0000D617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103" name="TextBox 6102">
          <a:extLst>
            <a:ext uri="{FF2B5EF4-FFF2-40B4-BE49-F238E27FC236}">
              <a16:creationId xmlns:a16="http://schemas.microsoft.com/office/drawing/2014/main" id="{00000000-0008-0000-0200-0000D7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104" name="TextBox 6103">
          <a:extLst>
            <a:ext uri="{FF2B5EF4-FFF2-40B4-BE49-F238E27FC236}">
              <a16:creationId xmlns:a16="http://schemas.microsoft.com/office/drawing/2014/main" id="{00000000-0008-0000-0200-0000D8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105" name="TextBox 6104">
          <a:extLst>
            <a:ext uri="{FF2B5EF4-FFF2-40B4-BE49-F238E27FC236}">
              <a16:creationId xmlns:a16="http://schemas.microsoft.com/office/drawing/2014/main" id="{00000000-0008-0000-0200-0000D9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106" name="TextBox 6105">
          <a:extLst>
            <a:ext uri="{FF2B5EF4-FFF2-40B4-BE49-F238E27FC236}">
              <a16:creationId xmlns:a16="http://schemas.microsoft.com/office/drawing/2014/main" id="{00000000-0008-0000-0200-0000DA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107" name="TextBox 6106">
          <a:extLst>
            <a:ext uri="{FF2B5EF4-FFF2-40B4-BE49-F238E27FC236}">
              <a16:creationId xmlns:a16="http://schemas.microsoft.com/office/drawing/2014/main" id="{00000000-0008-0000-0200-0000DB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108" name="TextBox 6107">
          <a:extLst>
            <a:ext uri="{FF2B5EF4-FFF2-40B4-BE49-F238E27FC236}">
              <a16:creationId xmlns:a16="http://schemas.microsoft.com/office/drawing/2014/main" id="{00000000-0008-0000-0200-0000DC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109" name="TextBox 6108">
          <a:extLst>
            <a:ext uri="{FF2B5EF4-FFF2-40B4-BE49-F238E27FC236}">
              <a16:creationId xmlns:a16="http://schemas.microsoft.com/office/drawing/2014/main" id="{00000000-0008-0000-0200-0000DD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110" name="TextBox 6109">
          <a:extLst>
            <a:ext uri="{FF2B5EF4-FFF2-40B4-BE49-F238E27FC236}">
              <a16:creationId xmlns:a16="http://schemas.microsoft.com/office/drawing/2014/main" id="{00000000-0008-0000-0200-0000DE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111" name="TextBox 6110">
          <a:extLst>
            <a:ext uri="{FF2B5EF4-FFF2-40B4-BE49-F238E27FC236}">
              <a16:creationId xmlns:a16="http://schemas.microsoft.com/office/drawing/2014/main" id="{00000000-0008-0000-0200-0000DF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112" name="TextBox 6111">
          <a:extLst>
            <a:ext uri="{FF2B5EF4-FFF2-40B4-BE49-F238E27FC236}">
              <a16:creationId xmlns:a16="http://schemas.microsoft.com/office/drawing/2014/main" id="{00000000-0008-0000-0200-0000E0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113" name="TextBox 6112">
          <a:extLst>
            <a:ext uri="{FF2B5EF4-FFF2-40B4-BE49-F238E27FC236}">
              <a16:creationId xmlns:a16="http://schemas.microsoft.com/office/drawing/2014/main" id="{00000000-0008-0000-0200-0000E1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114" name="TextBox 6113">
          <a:extLst>
            <a:ext uri="{FF2B5EF4-FFF2-40B4-BE49-F238E27FC236}">
              <a16:creationId xmlns:a16="http://schemas.microsoft.com/office/drawing/2014/main" id="{00000000-0008-0000-0200-0000E2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115" name="TextBox 6114">
          <a:extLst>
            <a:ext uri="{FF2B5EF4-FFF2-40B4-BE49-F238E27FC236}">
              <a16:creationId xmlns:a16="http://schemas.microsoft.com/office/drawing/2014/main" id="{00000000-0008-0000-0200-0000E3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116" name="TextBox 6115">
          <a:extLst>
            <a:ext uri="{FF2B5EF4-FFF2-40B4-BE49-F238E27FC236}">
              <a16:creationId xmlns:a16="http://schemas.microsoft.com/office/drawing/2014/main" id="{00000000-0008-0000-0200-0000E4170000}"/>
            </a:ext>
          </a:extLst>
        </xdr:cNvPr>
        <xdr:cNvSpPr txBox="1"/>
      </xdr:nvSpPr>
      <xdr:spPr>
        <a:xfrm>
          <a:off x="5078095" y="4373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17" name="TextBox 6116">
          <a:extLst>
            <a:ext uri="{FF2B5EF4-FFF2-40B4-BE49-F238E27FC236}">
              <a16:creationId xmlns:a16="http://schemas.microsoft.com/office/drawing/2014/main" id="{00000000-0008-0000-0200-0000E5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18" name="TextBox 6117">
          <a:extLst>
            <a:ext uri="{FF2B5EF4-FFF2-40B4-BE49-F238E27FC236}">
              <a16:creationId xmlns:a16="http://schemas.microsoft.com/office/drawing/2014/main" id="{00000000-0008-0000-0200-0000E6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19" name="TextBox 6118">
          <a:extLst>
            <a:ext uri="{FF2B5EF4-FFF2-40B4-BE49-F238E27FC236}">
              <a16:creationId xmlns:a16="http://schemas.microsoft.com/office/drawing/2014/main" id="{00000000-0008-0000-0200-0000E7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20" name="TextBox 6119">
          <a:extLst>
            <a:ext uri="{FF2B5EF4-FFF2-40B4-BE49-F238E27FC236}">
              <a16:creationId xmlns:a16="http://schemas.microsoft.com/office/drawing/2014/main" id="{00000000-0008-0000-0200-0000E8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21" name="TextBox 6120">
          <a:extLst>
            <a:ext uri="{FF2B5EF4-FFF2-40B4-BE49-F238E27FC236}">
              <a16:creationId xmlns:a16="http://schemas.microsoft.com/office/drawing/2014/main" id="{00000000-0008-0000-0200-0000E9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22" name="TextBox 6121">
          <a:extLst>
            <a:ext uri="{FF2B5EF4-FFF2-40B4-BE49-F238E27FC236}">
              <a16:creationId xmlns:a16="http://schemas.microsoft.com/office/drawing/2014/main" id="{00000000-0008-0000-0200-0000EA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23" name="TextBox 6122">
          <a:extLst>
            <a:ext uri="{FF2B5EF4-FFF2-40B4-BE49-F238E27FC236}">
              <a16:creationId xmlns:a16="http://schemas.microsoft.com/office/drawing/2014/main" id="{00000000-0008-0000-0200-0000EB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24" name="TextBox 6123">
          <a:extLst>
            <a:ext uri="{FF2B5EF4-FFF2-40B4-BE49-F238E27FC236}">
              <a16:creationId xmlns:a16="http://schemas.microsoft.com/office/drawing/2014/main" id="{00000000-0008-0000-0200-0000EC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25" name="TextBox 6124">
          <a:extLst>
            <a:ext uri="{FF2B5EF4-FFF2-40B4-BE49-F238E27FC236}">
              <a16:creationId xmlns:a16="http://schemas.microsoft.com/office/drawing/2014/main" id="{00000000-0008-0000-0200-0000ED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26" name="TextBox 6125">
          <a:extLst>
            <a:ext uri="{FF2B5EF4-FFF2-40B4-BE49-F238E27FC236}">
              <a16:creationId xmlns:a16="http://schemas.microsoft.com/office/drawing/2014/main" id="{00000000-0008-0000-0200-0000EE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27" name="TextBox 6126">
          <a:extLst>
            <a:ext uri="{FF2B5EF4-FFF2-40B4-BE49-F238E27FC236}">
              <a16:creationId xmlns:a16="http://schemas.microsoft.com/office/drawing/2014/main" id="{00000000-0008-0000-0200-0000EF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28" name="TextBox 6127">
          <a:extLst>
            <a:ext uri="{FF2B5EF4-FFF2-40B4-BE49-F238E27FC236}">
              <a16:creationId xmlns:a16="http://schemas.microsoft.com/office/drawing/2014/main" id="{00000000-0008-0000-0200-0000F0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29" name="TextBox 6128">
          <a:extLst>
            <a:ext uri="{FF2B5EF4-FFF2-40B4-BE49-F238E27FC236}">
              <a16:creationId xmlns:a16="http://schemas.microsoft.com/office/drawing/2014/main" id="{00000000-0008-0000-0200-0000F1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30" name="TextBox 6129">
          <a:extLst>
            <a:ext uri="{FF2B5EF4-FFF2-40B4-BE49-F238E27FC236}">
              <a16:creationId xmlns:a16="http://schemas.microsoft.com/office/drawing/2014/main" id="{00000000-0008-0000-0200-0000F2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31" name="TextBox 6130">
          <a:extLst>
            <a:ext uri="{FF2B5EF4-FFF2-40B4-BE49-F238E27FC236}">
              <a16:creationId xmlns:a16="http://schemas.microsoft.com/office/drawing/2014/main" id="{00000000-0008-0000-0200-0000F3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32" name="TextBox 6131">
          <a:extLst>
            <a:ext uri="{FF2B5EF4-FFF2-40B4-BE49-F238E27FC236}">
              <a16:creationId xmlns:a16="http://schemas.microsoft.com/office/drawing/2014/main" id="{00000000-0008-0000-0200-0000F4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33" name="TextBox 6132">
          <a:extLst>
            <a:ext uri="{FF2B5EF4-FFF2-40B4-BE49-F238E27FC236}">
              <a16:creationId xmlns:a16="http://schemas.microsoft.com/office/drawing/2014/main" id="{00000000-0008-0000-0200-0000F5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34" name="TextBox 6133">
          <a:extLst>
            <a:ext uri="{FF2B5EF4-FFF2-40B4-BE49-F238E27FC236}">
              <a16:creationId xmlns:a16="http://schemas.microsoft.com/office/drawing/2014/main" id="{00000000-0008-0000-0200-0000F6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35" name="TextBox 6134">
          <a:extLst>
            <a:ext uri="{FF2B5EF4-FFF2-40B4-BE49-F238E27FC236}">
              <a16:creationId xmlns:a16="http://schemas.microsoft.com/office/drawing/2014/main" id="{00000000-0008-0000-0200-0000F7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36" name="TextBox 6135">
          <a:extLst>
            <a:ext uri="{FF2B5EF4-FFF2-40B4-BE49-F238E27FC236}">
              <a16:creationId xmlns:a16="http://schemas.microsoft.com/office/drawing/2014/main" id="{00000000-0008-0000-0200-0000F8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37" name="TextBox 6136">
          <a:extLst>
            <a:ext uri="{FF2B5EF4-FFF2-40B4-BE49-F238E27FC236}">
              <a16:creationId xmlns:a16="http://schemas.microsoft.com/office/drawing/2014/main" id="{00000000-0008-0000-0200-0000F9170000}"/>
            </a:ext>
          </a:extLst>
        </xdr:cNvPr>
        <xdr:cNvSpPr txBox="1"/>
      </xdr:nvSpPr>
      <xdr:spPr>
        <a:xfrm>
          <a:off x="5078095" y="4564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38" name="TextBox 6137">
          <a:extLst>
            <a:ext uri="{FF2B5EF4-FFF2-40B4-BE49-F238E27FC236}">
              <a16:creationId xmlns:a16="http://schemas.microsoft.com/office/drawing/2014/main" id="{00000000-0008-0000-0200-0000FA17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39" name="TextBox 6138">
          <a:extLst>
            <a:ext uri="{FF2B5EF4-FFF2-40B4-BE49-F238E27FC236}">
              <a16:creationId xmlns:a16="http://schemas.microsoft.com/office/drawing/2014/main" id="{00000000-0008-0000-0200-0000FB17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0" name="TextBox 6139">
          <a:extLst>
            <a:ext uri="{FF2B5EF4-FFF2-40B4-BE49-F238E27FC236}">
              <a16:creationId xmlns:a16="http://schemas.microsoft.com/office/drawing/2014/main" id="{00000000-0008-0000-0200-0000FC17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1" name="TextBox 6140">
          <a:extLst>
            <a:ext uri="{FF2B5EF4-FFF2-40B4-BE49-F238E27FC236}">
              <a16:creationId xmlns:a16="http://schemas.microsoft.com/office/drawing/2014/main" id="{00000000-0008-0000-0200-0000FD17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2" name="TextBox 6141">
          <a:extLst>
            <a:ext uri="{FF2B5EF4-FFF2-40B4-BE49-F238E27FC236}">
              <a16:creationId xmlns:a16="http://schemas.microsoft.com/office/drawing/2014/main" id="{00000000-0008-0000-0200-0000FE17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3" name="TextBox 6142">
          <a:extLst>
            <a:ext uri="{FF2B5EF4-FFF2-40B4-BE49-F238E27FC236}">
              <a16:creationId xmlns:a16="http://schemas.microsoft.com/office/drawing/2014/main" id="{00000000-0008-0000-0200-0000FF17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4" name="TextBox 6143">
          <a:extLst>
            <a:ext uri="{FF2B5EF4-FFF2-40B4-BE49-F238E27FC236}">
              <a16:creationId xmlns:a16="http://schemas.microsoft.com/office/drawing/2014/main" id="{00000000-0008-0000-0200-000000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5" name="TextBox 6144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6" name="TextBox 6145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7" name="TextBox 6146">
          <a:extLst>
            <a:ext uri="{FF2B5EF4-FFF2-40B4-BE49-F238E27FC236}">
              <a16:creationId xmlns:a16="http://schemas.microsoft.com/office/drawing/2014/main" id="{00000000-0008-0000-0200-000003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8" name="TextBox 6147">
          <a:extLst>
            <a:ext uri="{FF2B5EF4-FFF2-40B4-BE49-F238E27FC236}">
              <a16:creationId xmlns:a16="http://schemas.microsoft.com/office/drawing/2014/main" id="{00000000-0008-0000-0200-000004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9" name="TextBox 6148">
          <a:extLst>
            <a:ext uri="{FF2B5EF4-FFF2-40B4-BE49-F238E27FC236}">
              <a16:creationId xmlns:a16="http://schemas.microsoft.com/office/drawing/2014/main" id="{00000000-0008-0000-0200-000005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0" name="TextBox 6149">
          <a:extLst>
            <a:ext uri="{FF2B5EF4-FFF2-40B4-BE49-F238E27FC236}">
              <a16:creationId xmlns:a16="http://schemas.microsoft.com/office/drawing/2014/main" id="{00000000-0008-0000-0200-000006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1" name="TextBox 6150">
          <a:extLst>
            <a:ext uri="{FF2B5EF4-FFF2-40B4-BE49-F238E27FC236}">
              <a16:creationId xmlns:a16="http://schemas.microsoft.com/office/drawing/2014/main" id="{00000000-0008-0000-0200-000007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2" name="TextBox 6151">
          <a:extLst>
            <a:ext uri="{FF2B5EF4-FFF2-40B4-BE49-F238E27FC236}">
              <a16:creationId xmlns:a16="http://schemas.microsoft.com/office/drawing/2014/main" id="{00000000-0008-0000-0200-000008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3" name="TextBox 6152">
          <a:extLst>
            <a:ext uri="{FF2B5EF4-FFF2-40B4-BE49-F238E27FC236}">
              <a16:creationId xmlns:a16="http://schemas.microsoft.com/office/drawing/2014/main" id="{00000000-0008-0000-0200-000009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4" name="TextBox 6153">
          <a:extLst>
            <a:ext uri="{FF2B5EF4-FFF2-40B4-BE49-F238E27FC236}">
              <a16:creationId xmlns:a16="http://schemas.microsoft.com/office/drawing/2014/main" id="{00000000-0008-0000-0200-00000A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5" name="TextBox 6154">
          <a:extLst>
            <a:ext uri="{FF2B5EF4-FFF2-40B4-BE49-F238E27FC236}">
              <a16:creationId xmlns:a16="http://schemas.microsoft.com/office/drawing/2014/main" id="{00000000-0008-0000-0200-00000B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6" name="TextBox 6155">
          <a:extLst>
            <a:ext uri="{FF2B5EF4-FFF2-40B4-BE49-F238E27FC236}">
              <a16:creationId xmlns:a16="http://schemas.microsoft.com/office/drawing/2014/main" id="{00000000-0008-0000-0200-00000C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7" name="TextBox 6156">
          <a:extLst>
            <a:ext uri="{FF2B5EF4-FFF2-40B4-BE49-F238E27FC236}">
              <a16:creationId xmlns:a16="http://schemas.microsoft.com/office/drawing/2014/main" id="{00000000-0008-0000-0200-00000D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8" name="TextBox 6157">
          <a:extLst>
            <a:ext uri="{FF2B5EF4-FFF2-40B4-BE49-F238E27FC236}">
              <a16:creationId xmlns:a16="http://schemas.microsoft.com/office/drawing/2014/main" id="{00000000-0008-0000-0200-00000E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9" name="TextBox 6158">
          <a:extLst>
            <a:ext uri="{FF2B5EF4-FFF2-40B4-BE49-F238E27FC236}">
              <a16:creationId xmlns:a16="http://schemas.microsoft.com/office/drawing/2014/main" id="{00000000-0008-0000-0200-00000F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0" name="TextBox 6159">
          <a:extLst>
            <a:ext uri="{FF2B5EF4-FFF2-40B4-BE49-F238E27FC236}">
              <a16:creationId xmlns:a16="http://schemas.microsoft.com/office/drawing/2014/main" id="{00000000-0008-0000-0200-000010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1" name="TextBox 6160">
          <a:extLst>
            <a:ext uri="{FF2B5EF4-FFF2-40B4-BE49-F238E27FC236}">
              <a16:creationId xmlns:a16="http://schemas.microsoft.com/office/drawing/2014/main" id="{00000000-0008-0000-0200-000011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2" name="TextBox 6161">
          <a:extLst>
            <a:ext uri="{FF2B5EF4-FFF2-40B4-BE49-F238E27FC236}">
              <a16:creationId xmlns:a16="http://schemas.microsoft.com/office/drawing/2014/main" id="{00000000-0008-0000-0200-000012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3" name="TextBox 6162">
          <a:extLst>
            <a:ext uri="{FF2B5EF4-FFF2-40B4-BE49-F238E27FC236}">
              <a16:creationId xmlns:a16="http://schemas.microsoft.com/office/drawing/2014/main" id="{00000000-0008-0000-0200-000013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4" name="TextBox 6163">
          <a:extLst>
            <a:ext uri="{FF2B5EF4-FFF2-40B4-BE49-F238E27FC236}">
              <a16:creationId xmlns:a16="http://schemas.microsoft.com/office/drawing/2014/main" id="{00000000-0008-0000-0200-000014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5" name="TextBox 6164">
          <a:extLst>
            <a:ext uri="{FF2B5EF4-FFF2-40B4-BE49-F238E27FC236}">
              <a16:creationId xmlns:a16="http://schemas.microsoft.com/office/drawing/2014/main" id="{00000000-0008-0000-0200-000015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66" name="TextBox 6165">
          <a:extLst>
            <a:ext uri="{FF2B5EF4-FFF2-40B4-BE49-F238E27FC236}">
              <a16:creationId xmlns:a16="http://schemas.microsoft.com/office/drawing/2014/main" id="{00000000-0008-0000-0200-000016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67" name="TextBox 6166">
          <a:extLst>
            <a:ext uri="{FF2B5EF4-FFF2-40B4-BE49-F238E27FC236}">
              <a16:creationId xmlns:a16="http://schemas.microsoft.com/office/drawing/2014/main" id="{00000000-0008-0000-0200-000017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68" name="TextBox 6167">
          <a:extLst>
            <a:ext uri="{FF2B5EF4-FFF2-40B4-BE49-F238E27FC236}">
              <a16:creationId xmlns:a16="http://schemas.microsoft.com/office/drawing/2014/main" id="{00000000-0008-0000-0200-000018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69" name="TextBox 6168">
          <a:extLst>
            <a:ext uri="{FF2B5EF4-FFF2-40B4-BE49-F238E27FC236}">
              <a16:creationId xmlns:a16="http://schemas.microsoft.com/office/drawing/2014/main" id="{00000000-0008-0000-0200-000019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70" name="TextBox 6169">
          <a:extLst>
            <a:ext uri="{FF2B5EF4-FFF2-40B4-BE49-F238E27FC236}">
              <a16:creationId xmlns:a16="http://schemas.microsoft.com/office/drawing/2014/main" id="{00000000-0008-0000-0200-00001A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71" name="TextBox 6170">
          <a:extLst>
            <a:ext uri="{FF2B5EF4-FFF2-40B4-BE49-F238E27FC236}">
              <a16:creationId xmlns:a16="http://schemas.microsoft.com/office/drawing/2014/main" id="{00000000-0008-0000-0200-00001B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72" name="TextBox 6171">
          <a:extLst>
            <a:ext uri="{FF2B5EF4-FFF2-40B4-BE49-F238E27FC236}">
              <a16:creationId xmlns:a16="http://schemas.microsoft.com/office/drawing/2014/main" id="{00000000-0008-0000-0200-00001C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73" name="TextBox 6172">
          <a:extLst>
            <a:ext uri="{FF2B5EF4-FFF2-40B4-BE49-F238E27FC236}">
              <a16:creationId xmlns:a16="http://schemas.microsoft.com/office/drawing/2014/main" id="{00000000-0008-0000-0200-00001D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74" name="TextBox 6173">
          <a:extLst>
            <a:ext uri="{FF2B5EF4-FFF2-40B4-BE49-F238E27FC236}">
              <a16:creationId xmlns:a16="http://schemas.microsoft.com/office/drawing/2014/main" id="{00000000-0008-0000-0200-00001E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75" name="TextBox 6174">
          <a:extLst>
            <a:ext uri="{FF2B5EF4-FFF2-40B4-BE49-F238E27FC236}">
              <a16:creationId xmlns:a16="http://schemas.microsoft.com/office/drawing/2014/main" id="{00000000-0008-0000-0200-00001F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76" name="TextBox 6175">
          <a:extLst>
            <a:ext uri="{FF2B5EF4-FFF2-40B4-BE49-F238E27FC236}">
              <a16:creationId xmlns:a16="http://schemas.microsoft.com/office/drawing/2014/main" id="{00000000-0008-0000-0200-000020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77" name="TextBox 6176">
          <a:extLst>
            <a:ext uri="{FF2B5EF4-FFF2-40B4-BE49-F238E27FC236}">
              <a16:creationId xmlns:a16="http://schemas.microsoft.com/office/drawing/2014/main" id="{00000000-0008-0000-0200-000021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78" name="TextBox 6177">
          <a:extLst>
            <a:ext uri="{FF2B5EF4-FFF2-40B4-BE49-F238E27FC236}">
              <a16:creationId xmlns:a16="http://schemas.microsoft.com/office/drawing/2014/main" id="{00000000-0008-0000-0200-000022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79" name="TextBox 6178">
          <a:extLst>
            <a:ext uri="{FF2B5EF4-FFF2-40B4-BE49-F238E27FC236}">
              <a16:creationId xmlns:a16="http://schemas.microsoft.com/office/drawing/2014/main" id="{00000000-0008-0000-0200-000023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80" name="TextBox 6179">
          <a:extLst>
            <a:ext uri="{FF2B5EF4-FFF2-40B4-BE49-F238E27FC236}">
              <a16:creationId xmlns:a16="http://schemas.microsoft.com/office/drawing/2014/main" id="{00000000-0008-0000-0200-000024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81" name="TextBox 6180">
          <a:extLst>
            <a:ext uri="{FF2B5EF4-FFF2-40B4-BE49-F238E27FC236}">
              <a16:creationId xmlns:a16="http://schemas.microsoft.com/office/drawing/2014/main" id="{00000000-0008-0000-0200-000025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82" name="TextBox 6181">
          <a:extLst>
            <a:ext uri="{FF2B5EF4-FFF2-40B4-BE49-F238E27FC236}">
              <a16:creationId xmlns:a16="http://schemas.microsoft.com/office/drawing/2014/main" id="{00000000-0008-0000-0200-000026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83" name="TextBox 6182">
          <a:extLst>
            <a:ext uri="{FF2B5EF4-FFF2-40B4-BE49-F238E27FC236}">
              <a16:creationId xmlns:a16="http://schemas.microsoft.com/office/drawing/2014/main" id="{00000000-0008-0000-0200-000027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84" name="TextBox 6183">
          <a:extLst>
            <a:ext uri="{FF2B5EF4-FFF2-40B4-BE49-F238E27FC236}">
              <a16:creationId xmlns:a16="http://schemas.microsoft.com/office/drawing/2014/main" id="{00000000-0008-0000-0200-000028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85" name="TextBox 6184">
          <a:extLst>
            <a:ext uri="{FF2B5EF4-FFF2-40B4-BE49-F238E27FC236}">
              <a16:creationId xmlns:a16="http://schemas.microsoft.com/office/drawing/2014/main" id="{00000000-0008-0000-0200-000029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86" name="TextBox 6185">
          <a:extLst>
            <a:ext uri="{FF2B5EF4-FFF2-40B4-BE49-F238E27FC236}">
              <a16:creationId xmlns:a16="http://schemas.microsoft.com/office/drawing/2014/main" id="{00000000-0008-0000-0200-00002A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87" name="TextBox 6186">
          <a:extLst>
            <a:ext uri="{FF2B5EF4-FFF2-40B4-BE49-F238E27FC236}">
              <a16:creationId xmlns:a16="http://schemas.microsoft.com/office/drawing/2014/main" id="{00000000-0008-0000-0200-00002B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88" name="TextBox 6187">
          <a:extLst>
            <a:ext uri="{FF2B5EF4-FFF2-40B4-BE49-F238E27FC236}">
              <a16:creationId xmlns:a16="http://schemas.microsoft.com/office/drawing/2014/main" id="{00000000-0008-0000-0200-00002C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89" name="TextBox 6188">
          <a:extLst>
            <a:ext uri="{FF2B5EF4-FFF2-40B4-BE49-F238E27FC236}">
              <a16:creationId xmlns:a16="http://schemas.microsoft.com/office/drawing/2014/main" id="{00000000-0008-0000-0200-00002D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90" name="TextBox 6189">
          <a:extLst>
            <a:ext uri="{FF2B5EF4-FFF2-40B4-BE49-F238E27FC236}">
              <a16:creationId xmlns:a16="http://schemas.microsoft.com/office/drawing/2014/main" id="{00000000-0008-0000-0200-00002E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91" name="TextBox 6190">
          <a:extLst>
            <a:ext uri="{FF2B5EF4-FFF2-40B4-BE49-F238E27FC236}">
              <a16:creationId xmlns:a16="http://schemas.microsoft.com/office/drawing/2014/main" id="{00000000-0008-0000-0200-00002F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92" name="TextBox 6191">
          <a:extLst>
            <a:ext uri="{FF2B5EF4-FFF2-40B4-BE49-F238E27FC236}">
              <a16:creationId xmlns:a16="http://schemas.microsoft.com/office/drawing/2014/main" id="{00000000-0008-0000-0200-000030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93" name="TextBox 6192">
          <a:extLst>
            <a:ext uri="{FF2B5EF4-FFF2-40B4-BE49-F238E27FC236}">
              <a16:creationId xmlns:a16="http://schemas.microsoft.com/office/drawing/2014/main" id="{00000000-0008-0000-0200-000031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94" name="TextBox 6193">
          <a:extLst>
            <a:ext uri="{FF2B5EF4-FFF2-40B4-BE49-F238E27FC236}">
              <a16:creationId xmlns:a16="http://schemas.microsoft.com/office/drawing/2014/main" id="{00000000-0008-0000-0200-000032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95" name="TextBox 6194">
          <a:extLst>
            <a:ext uri="{FF2B5EF4-FFF2-40B4-BE49-F238E27FC236}">
              <a16:creationId xmlns:a16="http://schemas.microsoft.com/office/drawing/2014/main" id="{00000000-0008-0000-0200-000033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96" name="TextBox 6195">
          <a:extLst>
            <a:ext uri="{FF2B5EF4-FFF2-40B4-BE49-F238E27FC236}">
              <a16:creationId xmlns:a16="http://schemas.microsoft.com/office/drawing/2014/main" id="{00000000-0008-0000-0200-000034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97" name="TextBox 6196">
          <a:extLst>
            <a:ext uri="{FF2B5EF4-FFF2-40B4-BE49-F238E27FC236}">
              <a16:creationId xmlns:a16="http://schemas.microsoft.com/office/drawing/2014/main" id="{00000000-0008-0000-0200-000035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98" name="TextBox 6197">
          <a:extLst>
            <a:ext uri="{FF2B5EF4-FFF2-40B4-BE49-F238E27FC236}">
              <a16:creationId xmlns:a16="http://schemas.microsoft.com/office/drawing/2014/main" id="{00000000-0008-0000-0200-000036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99" name="TextBox 6198">
          <a:extLst>
            <a:ext uri="{FF2B5EF4-FFF2-40B4-BE49-F238E27FC236}">
              <a16:creationId xmlns:a16="http://schemas.microsoft.com/office/drawing/2014/main" id="{00000000-0008-0000-0200-000037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00" name="TextBox 6199">
          <a:extLst>
            <a:ext uri="{FF2B5EF4-FFF2-40B4-BE49-F238E27FC236}">
              <a16:creationId xmlns:a16="http://schemas.microsoft.com/office/drawing/2014/main" id="{00000000-0008-0000-0200-000038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01" name="TextBox 6200">
          <a:extLst>
            <a:ext uri="{FF2B5EF4-FFF2-40B4-BE49-F238E27FC236}">
              <a16:creationId xmlns:a16="http://schemas.microsoft.com/office/drawing/2014/main" id="{00000000-0008-0000-0200-000039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02" name="TextBox 6201">
          <a:extLst>
            <a:ext uri="{FF2B5EF4-FFF2-40B4-BE49-F238E27FC236}">
              <a16:creationId xmlns:a16="http://schemas.microsoft.com/office/drawing/2014/main" id="{00000000-0008-0000-0200-00003A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03" name="TextBox 6202">
          <a:extLst>
            <a:ext uri="{FF2B5EF4-FFF2-40B4-BE49-F238E27FC236}">
              <a16:creationId xmlns:a16="http://schemas.microsoft.com/office/drawing/2014/main" id="{00000000-0008-0000-0200-00003B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04" name="TextBox 6203">
          <a:extLst>
            <a:ext uri="{FF2B5EF4-FFF2-40B4-BE49-F238E27FC236}">
              <a16:creationId xmlns:a16="http://schemas.microsoft.com/office/drawing/2014/main" id="{00000000-0008-0000-0200-00003C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05" name="TextBox 6204">
          <a:extLst>
            <a:ext uri="{FF2B5EF4-FFF2-40B4-BE49-F238E27FC236}">
              <a16:creationId xmlns:a16="http://schemas.microsoft.com/office/drawing/2014/main" id="{00000000-0008-0000-0200-00003D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06" name="TextBox 6205">
          <a:extLst>
            <a:ext uri="{FF2B5EF4-FFF2-40B4-BE49-F238E27FC236}">
              <a16:creationId xmlns:a16="http://schemas.microsoft.com/office/drawing/2014/main" id="{00000000-0008-0000-0200-00003E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07" name="TextBox 6206">
          <a:extLst>
            <a:ext uri="{FF2B5EF4-FFF2-40B4-BE49-F238E27FC236}">
              <a16:creationId xmlns:a16="http://schemas.microsoft.com/office/drawing/2014/main" id="{00000000-0008-0000-0200-00003F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08" name="TextBox 6207">
          <a:extLst>
            <a:ext uri="{FF2B5EF4-FFF2-40B4-BE49-F238E27FC236}">
              <a16:creationId xmlns:a16="http://schemas.microsoft.com/office/drawing/2014/main" id="{00000000-0008-0000-0200-000040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09" name="TextBox 6208">
          <a:extLst>
            <a:ext uri="{FF2B5EF4-FFF2-40B4-BE49-F238E27FC236}">
              <a16:creationId xmlns:a16="http://schemas.microsoft.com/office/drawing/2014/main" id="{00000000-0008-0000-0200-000041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10" name="TextBox 6209">
          <a:extLst>
            <a:ext uri="{FF2B5EF4-FFF2-40B4-BE49-F238E27FC236}">
              <a16:creationId xmlns:a16="http://schemas.microsoft.com/office/drawing/2014/main" id="{00000000-0008-0000-0200-000042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11" name="TextBox 6210">
          <a:extLst>
            <a:ext uri="{FF2B5EF4-FFF2-40B4-BE49-F238E27FC236}">
              <a16:creationId xmlns:a16="http://schemas.microsoft.com/office/drawing/2014/main" id="{00000000-0008-0000-0200-000043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12" name="TextBox 6211">
          <a:extLst>
            <a:ext uri="{FF2B5EF4-FFF2-40B4-BE49-F238E27FC236}">
              <a16:creationId xmlns:a16="http://schemas.microsoft.com/office/drawing/2014/main" id="{00000000-0008-0000-0200-000044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13" name="TextBox 6212">
          <a:extLst>
            <a:ext uri="{FF2B5EF4-FFF2-40B4-BE49-F238E27FC236}">
              <a16:creationId xmlns:a16="http://schemas.microsoft.com/office/drawing/2014/main" id="{00000000-0008-0000-0200-000045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14" name="TextBox 6213">
          <a:extLst>
            <a:ext uri="{FF2B5EF4-FFF2-40B4-BE49-F238E27FC236}">
              <a16:creationId xmlns:a16="http://schemas.microsoft.com/office/drawing/2014/main" id="{00000000-0008-0000-0200-000046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15" name="TextBox 6214">
          <a:extLst>
            <a:ext uri="{FF2B5EF4-FFF2-40B4-BE49-F238E27FC236}">
              <a16:creationId xmlns:a16="http://schemas.microsoft.com/office/drawing/2014/main" id="{00000000-0008-0000-0200-000047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16" name="TextBox 6215">
          <a:extLst>
            <a:ext uri="{FF2B5EF4-FFF2-40B4-BE49-F238E27FC236}">
              <a16:creationId xmlns:a16="http://schemas.microsoft.com/office/drawing/2014/main" id="{00000000-0008-0000-0200-000048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17" name="TextBox 6216">
          <a:extLst>
            <a:ext uri="{FF2B5EF4-FFF2-40B4-BE49-F238E27FC236}">
              <a16:creationId xmlns:a16="http://schemas.microsoft.com/office/drawing/2014/main" id="{00000000-0008-0000-0200-000049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18" name="TextBox 6217">
          <a:extLst>
            <a:ext uri="{FF2B5EF4-FFF2-40B4-BE49-F238E27FC236}">
              <a16:creationId xmlns:a16="http://schemas.microsoft.com/office/drawing/2014/main" id="{00000000-0008-0000-0200-00004A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19" name="TextBox 6218">
          <a:extLst>
            <a:ext uri="{FF2B5EF4-FFF2-40B4-BE49-F238E27FC236}">
              <a16:creationId xmlns:a16="http://schemas.microsoft.com/office/drawing/2014/main" id="{00000000-0008-0000-0200-00004B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20" name="TextBox 6219">
          <a:extLst>
            <a:ext uri="{FF2B5EF4-FFF2-40B4-BE49-F238E27FC236}">
              <a16:creationId xmlns:a16="http://schemas.microsoft.com/office/drawing/2014/main" id="{00000000-0008-0000-0200-00004C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21" name="TextBox 6220">
          <a:extLst>
            <a:ext uri="{FF2B5EF4-FFF2-40B4-BE49-F238E27FC236}">
              <a16:creationId xmlns:a16="http://schemas.microsoft.com/office/drawing/2014/main" id="{00000000-0008-0000-0200-00004D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22" name="TextBox 6221">
          <a:extLst>
            <a:ext uri="{FF2B5EF4-FFF2-40B4-BE49-F238E27FC236}">
              <a16:creationId xmlns:a16="http://schemas.microsoft.com/office/drawing/2014/main" id="{00000000-0008-0000-0200-00004E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23" name="TextBox 6222">
          <a:extLst>
            <a:ext uri="{FF2B5EF4-FFF2-40B4-BE49-F238E27FC236}">
              <a16:creationId xmlns:a16="http://schemas.microsoft.com/office/drawing/2014/main" id="{00000000-0008-0000-0200-00004F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24" name="TextBox 6223">
          <a:extLst>
            <a:ext uri="{FF2B5EF4-FFF2-40B4-BE49-F238E27FC236}">
              <a16:creationId xmlns:a16="http://schemas.microsoft.com/office/drawing/2014/main" id="{00000000-0008-0000-0200-000050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25" name="TextBox 6224">
          <a:extLst>
            <a:ext uri="{FF2B5EF4-FFF2-40B4-BE49-F238E27FC236}">
              <a16:creationId xmlns:a16="http://schemas.microsoft.com/office/drawing/2014/main" id="{00000000-0008-0000-0200-000051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26" name="TextBox 6225">
          <a:extLst>
            <a:ext uri="{FF2B5EF4-FFF2-40B4-BE49-F238E27FC236}">
              <a16:creationId xmlns:a16="http://schemas.microsoft.com/office/drawing/2014/main" id="{00000000-0008-0000-0200-000052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27" name="TextBox 6226">
          <a:extLst>
            <a:ext uri="{FF2B5EF4-FFF2-40B4-BE49-F238E27FC236}">
              <a16:creationId xmlns:a16="http://schemas.microsoft.com/office/drawing/2014/main" id="{00000000-0008-0000-0200-000053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28" name="TextBox 6227">
          <a:extLst>
            <a:ext uri="{FF2B5EF4-FFF2-40B4-BE49-F238E27FC236}">
              <a16:creationId xmlns:a16="http://schemas.microsoft.com/office/drawing/2014/main" id="{00000000-0008-0000-0200-000054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29" name="TextBox 6228">
          <a:extLst>
            <a:ext uri="{FF2B5EF4-FFF2-40B4-BE49-F238E27FC236}">
              <a16:creationId xmlns:a16="http://schemas.microsoft.com/office/drawing/2014/main" id="{00000000-0008-0000-0200-000055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30" name="TextBox 6229">
          <a:extLst>
            <a:ext uri="{FF2B5EF4-FFF2-40B4-BE49-F238E27FC236}">
              <a16:creationId xmlns:a16="http://schemas.microsoft.com/office/drawing/2014/main" id="{00000000-0008-0000-0200-000056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31" name="TextBox 6230">
          <a:extLst>
            <a:ext uri="{FF2B5EF4-FFF2-40B4-BE49-F238E27FC236}">
              <a16:creationId xmlns:a16="http://schemas.microsoft.com/office/drawing/2014/main" id="{00000000-0008-0000-0200-000057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32" name="TextBox 6231">
          <a:extLst>
            <a:ext uri="{FF2B5EF4-FFF2-40B4-BE49-F238E27FC236}">
              <a16:creationId xmlns:a16="http://schemas.microsoft.com/office/drawing/2014/main" id="{00000000-0008-0000-0200-000058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33" name="TextBox 6232">
          <a:extLst>
            <a:ext uri="{FF2B5EF4-FFF2-40B4-BE49-F238E27FC236}">
              <a16:creationId xmlns:a16="http://schemas.microsoft.com/office/drawing/2014/main" id="{00000000-0008-0000-0200-000059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34" name="TextBox 6233">
          <a:extLst>
            <a:ext uri="{FF2B5EF4-FFF2-40B4-BE49-F238E27FC236}">
              <a16:creationId xmlns:a16="http://schemas.microsoft.com/office/drawing/2014/main" id="{00000000-0008-0000-0200-00005A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35" name="TextBox 6234">
          <a:extLst>
            <a:ext uri="{FF2B5EF4-FFF2-40B4-BE49-F238E27FC236}">
              <a16:creationId xmlns:a16="http://schemas.microsoft.com/office/drawing/2014/main" id="{00000000-0008-0000-0200-00005B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36" name="TextBox 6235">
          <a:extLst>
            <a:ext uri="{FF2B5EF4-FFF2-40B4-BE49-F238E27FC236}">
              <a16:creationId xmlns:a16="http://schemas.microsoft.com/office/drawing/2014/main" id="{00000000-0008-0000-0200-00005C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37" name="TextBox 6236">
          <a:extLst>
            <a:ext uri="{FF2B5EF4-FFF2-40B4-BE49-F238E27FC236}">
              <a16:creationId xmlns:a16="http://schemas.microsoft.com/office/drawing/2014/main" id="{00000000-0008-0000-0200-00005D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38" name="TextBox 6237">
          <a:extLst>
            <a:ext uri="{FF2B5EF4-FFF2-40B4-BE49-F238E27FC236}">
              <a16:creationId xmlns:a16="http://schemas.microsoft.com/office/drawing/2014/main" id="{00000000-0008-0000-0200-00005E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39" name="TextBox 6238">
          <a:extLst>
            <a:ext uri="{FF2B5EF4-FFF2-40B4-BE49-F238E27FC236}">
              <a16:creationId xmlns:a16="http://schemas.microsoft.com/office/drawing/2014/main" id="{00000000-0008-0000-0200-00005F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40" name="TextBox 6239">
          <a:extLst>
            <a:ext uri="{FF2B5EF4-FFF2-40B4-BE49-F238E27FC236}">
              <a16:creationId xmlns:a16="http://schemas.microsoft.com/office/drawing/2014/main" id="{00000000-0008-0000-0200-000060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41" name="TextBox 6240">
          <a:extLst>
            <a:ext uri="{FF2B5EF4-FFF2-40B4-BE49-F238E27FC236}">
              <a16:creationId xmlns:a16="http://schemas.microsoft.com/office/drawing/2014/main" id="{00000000-0008-0000-0200-000061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42" name="TextBox 6241">
          <a:extLst>
            <a:ext uri="{FF2B5EF4-FFF2-40B4-BE49-F238E27FC236}">
              <a16:creationId xmlns:a16="http://schemas.microsoft.com/office/drawing/2014/main" id="{00000000-0008-0000-0200-000062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43" name="TextBox 6242">
          <a:extLst>
            <a:ext uri="{FF2B5EF4-FFF2-40B4-BE49-F238E27FC236}">
              <a16:creationId xmlns:a16="http://schemas.microsoft.com/office/drawing/2014/main" id="{00000000-0008-0000-0200-000063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44" name="TextBox 6243">
          <a:extLst>
            <a:ext uri="{FF2B5EF4-FFF2-40B4-BE49-F238E27FC236}">
              <a16:creationId xmlns:a16="http://schemas.microsoft.com/office/drawing/2014/main" id="{00000000-0008-0000-0200-000064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45" name="TextBox 6244">
          <a:extLst>
            <a:ext uri="{FF2B5EF4-FFF2-40B4-BE49-F238E27FC236}">
              <a16:creationId xmlns:a16="http://schemas.microsoft.com/office/drawing/2014/main" id="{00000000-0008-0000-0200-000065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46" name="TextBox 6245">
          <a:extLst>
            <a:ext uri="{FF2B5EF4-FFF2-40B4-BE49-F238E27FC236}">
              <a16:creationId xmlns:a16="http://schemas.microsoft.com/office/drawing/2014/main" id="{00000000-0008-0000-0200-000066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47" name="TextBox 6246">
          <a:extLst>
            <a:ext uri="{FF2B5EF4-FFF2-40B4-BE49-F238E27FC236}">
              <a16:creationId xmlns:a16="http://schemas.microsoft.com/office/drawing/2014/main" id="{00000000-0008-0000-0200-000067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48" name="TextBox 6247">
          <a:extLst>
            <a:ext uri="{FF2B5EF4-FFF2-40B4-BE49-F238E27FC236}">
              <a16:creationId xmlns:a16="http://schemas.microsoft.com/office/drawing/2014/main" id="{00000000-0008-0000-0200-000068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49" name="TextBox 6248">
          <a:extLst>
            <a:ext uri="{FF2B5EF4-FFF2-40B4-BE49-F238E27FC236}">
              <a16:creationId xmlns:a16="http://schemas.microsoft.com/office/drawing/2014/main" id="{00000000-0008-0000-0200-000069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50" name="TextBox 6249">
          <a:extLst>
            <a:ext uri="{FF2B5EF4-FFF2-40B4-BE49-F238E27FC236}">
              <a16:creationId xmlns:a16="http://schemas.microsoft.com/office/drawing/2014/main" id="{00000000-0008-0000-0200-00006A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51" name="TextBox 6250">
          <a:extLst>
            <a:ext uri="{FF2B5EF4-FFF2-40B4-BE49-F238E27FC236}">
              <a16:creationId xmlns:a16="http://schemas.microsoft.com/office/drawing/2014/main" id="{00000000-0008-0000-0200-00006B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52" name="TextBox 6251">
          <a:extLst>
            <a:ext uri="{FF2B5EF4-FFF2-40B4-BE49-F238E27FC236}">
              <a16:creationId xmlns:a16="http://schemas.microsoft.com/office/drawing/2014/main" id="{00000000-0008-0000-0200-00006C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53" name="TextBox 6252">
          <a:extLst>
            <a:ext uri="{FF2B5EF4-FFF2-40B4-BE49-F238E27FC236}">
              <a16:creationId xmlns:a16="http://schemas.microsoft.com/office/drawing/2014/main" id="{00000000-0008-0000-0200-00006D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54" name="TextBox 6253">
          <a:extLst>
            <a:ext uri="{FF2B5EF4-FFF2-40B4-BE49-F238E27FC236}">
              <a16:creationId xmlns:a16="http://schemas.microsoft.com/office/drawing/2014/main" id="{00000000-0008-0000-0200-00006E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55" name="TextBox 6254">
          <a:extLst>
            <a:ext uri="{FF2B5EF4-FFF2-40B4-BE49-F238E27FC236}">
              <a16:creationId xmlns:a16="http://schemas.microsoft.com/office/drawing/2014/main" id="{00000000-0008-0000-0200-00006F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56" name="TextBox 6255">
          <a:extLst>
            <a:ext uri="{FF2B5EF4-FFF2-40B4-BE49-F238E27FC236}">
              <a16:creationId xmlns:a16="http://schemas.microsoft.com/office/drawing/2014/main" id="{00000000-0008-0000-0200-000070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57" name="TextBox 6256">
          <a:extLst>
            <a:ext uri="{FF2B5EF4-FFF2-40B4-BE49-F238E27FC236}">
              <a16:creationId xmlns:a16="http://schemas.microsoft.com/office/drawing/2014/main" id="{00000000-0008-0000-0200-000071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58" name="TextBox 6257">
          <a:extLst>
            <a:ext uri="{FF2B5EF4-FFF2-40B4-BE49-F238E27FC236}">
              <a16:creationId xmlns:a16="http://schemas.microsoft.com/office/drawing/2014/main" id="{00000000-0008-0000-0200-000072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59" name="TextBox 6258">
          <a:extLst>
            <a:ext uri="{FF2B5EF4-FFF2-40B4-BE49-F238E27FC236}">
              <a16:creationId xmlns:a16="http://schemas.microsoft.com/office/drawing/2014/main" id="{00000000-0008-0000-0200-000073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60" name="TextBox 6259">
          <a:extLst>
            <a:ext uri="{FF2B5EF4-FFF2-40B4-BE49-F238E27FC236}">
              <a16:creationId xmlns:a16="http://schemas.microsoft.com/office/drawing/2014/main" id="{00000000-0008-0000-0200-000074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61" name="TextBox 6260">
          <a:extLst>
            <a:ext uri="{FF2B5EF4-FFF2-40B4-BE49-F238E27FC236}">
              <a16:creationId xmlns:a16="http://schemas.microsoft.com/office/drawing/2014/main" id="{00000000-0008-0000-0200-000075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62" name="TextBox 6261">
          <a:extLst>
            <a:ext uri="{FF2B5EF4-FFF2-40B4-BE49-F238E27FC236}">
              <a16:creationId xmlns:a16="http://schemas.microsoft.com/office/drawing/2014/main" id="{00000000-0008-0000-0200-000076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63" name="TextBox 6262">
          <a:extLst>
            <a:ext uri="{FF2B5EF4-FFF2-40B4-BE49-F238E27FC236}">
              <a16:creationId xmlns:a16="http://schemas.microsoft.com/office/drawing/2014/main" id="{00000000-0008-0000-0200-000077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64" name="TextBox 6263">
          <a:extLst>
            <a:ext uri="{FF2B5EF4-FFF2-40B4-BE49-F238E27FC236}">
              <a16:creationId xmlns:a16="http://schemas.microsoft.com/office/drawing/2014/main" id="{00000000-0008-0000-0200-000078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65" name="TextBox 6264">
          <a:extLst>
            <a:ext uri="{FF2B5EF4-FFF2-40B4-BE49-F238E27FC236}">
              <a16:creationId xmlns:a16="http://schemas.microsoft.com/office/drawing/2014/main" id="{00000000-0008-0000-0200-000079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66" name="TextBox 6265">
          <a:extLst>
            <a:ext uri="{FF2B5EF4-FFF2-40B4-BE49-F238E27FC236}">
              <a16:creationId xmlns:a16="http://schemas.microsoft.com/office/drawing/2014/main" id="{00000000-0008-0000-0200-00007A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67" name="TextBox 6266">
          <a:extLst>
            <a:ext uri="{FF2B5EF4-FFF2-40B4-BE49-F238E27FC236}">
              <a16:creationId xmlns:a16="http://schemas.microsoft.com/office/drawing/2014/main" id="{00000000-0008-0000-0200-00007B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68" name="TextBox 6267">
          <a:extLst>
            <a:ext uri="{FF2B5EF4-FFF2-40B4-BE49-F238E27FC236}">
              <a16:creationId xmlns:a16="http://schemas.microsoft.com/office/drawing/2014/main" id="{00000000-0008-0000-0200-00007C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69" name="TextBox 6268">
          <a:extLst>
            <a:ext uri="{FF2B5EF4-FFF2-40B4-BE49-F238E27FC236}">
              <a16:creationId xmlns:a16="http://schemas.microsoft.com/office/drawing/2014/main" id="{00000000-0008-0000-0200-00007D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270" name="TextBox 6269">
          <a:extLst>
            <a:ext uri="{FF2B5EF4-FFF2-40B4-BE49-F238E27FC236}">
              <a16:creationId xmlns:a16="http://schemas.microsoft.com/office/drawing/2014/main" id="{00000000-0008-0000-0200-00007E18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1" name="TextBox 6270">
          <a:extLst>
            <a:ext uri="{FF2B5EF4-FFF2-40B4-BE49-F238E27FC236}">
              <a16:creationId xmlns:a16="http://schemas.microsoft.com/office/drawing/2014/main" id="{00000000-0008-0000-0200-00007F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2" name="TextBox 6271">
          <a:extLst>
            <a:ext uri="{FF2B5EF4-FFF2-40B4-BE49-F238E27FC236}">
              <a16:creationId xmlns:a16="http://schemas.microsoft.com/office/drawing/2014/main" id="{00000000-0008-0000-0200-000080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3" name="TextBox 6272">
          <a:extLst>
            <a:ext uri="{FF2B5EF4-FFF2-40B4-BE49-F238E27FC236}">
              <a16:creationId xmlns:a16="http://schemas.microsoft.com/office/drawing/2014/main" id="{00000000-0008-0000-0200-000081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4" name="TextBox 6273">
          <a:extLst>
            <a:ext uri="{FF2B5EF4-FFF2-40B4-BE49-F238E27FC236}">
              <a16:creationId xmlns:a16="http://schemas.microsoft.com/office/drawing/2014/main" id="{00000000-0008-0000-0200-000082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5" name="TextBox 6274">
          <a:extLst>
            <a:ext uri="{FF2B5EF4-FFF2-40B4-BE49-F238E27FC236}">
              <a16:creationId xmlns:a16="http://schemas.microsoft.com/office/drawing/2014/main" id="{00000000-0008-0000-0200-000083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6" name="TextBox 6275">
          <a:extLst>
            <a:ext uri="{FF2B5EF4-FFF2-40B4-BE49-F238E27FC236}">
              <a16:creationId xmlns:a16="http://schemas.microsoft.com/office/drawing/2014/main" id="{00000000-0008-0000-0200-000084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7" name="TextBox 6276">
          <a:extLst>
            <a:ext uri="{FF2B5EF4-FFF2-40B4-BE49-F238E27FC236}">
              <a16:creationId xmlns:a16="http://schemas.microsoft.com/office/drawing/2014/main" id="{00000000-0008-0000-0200-000085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8" name="TextBox 6277">
          <a:extLst>
            <a:ext uri="{FF2B5EF4-FFF2-40B4-BE49-F238E27FC236}">
              <a16:creationId xmlns:a16="http://schemas.microsoft.com/office/drawing/2014/main" id="{00000000-0008-0000-0200-000086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9" name="TextBox 6278">
          <a:extLst>
            <a:ext uri="{FF2B5EF4-FFF2-40B4-BE49-F238E27FC236}">
              <a16:creationId xmlns:a16="http://schemas.microsoft.com/office/drawing/2014/main" id="{00000000-0008-0000-0200-000087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0" name="TextBox 6279">
          <a:extLst>
            <a:ext uri="{FF2B5EF4-FFF2-40B4-BE49-F238E27FC236}">
              <a16:creationId xmlns:a16="http://schemas.microsoft.com/office/drawing/2014/main" id="{00000000-0008-0000-0200-000088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1" name="TextBox 6280">
          <a:extLst>
            <a:ext uri="{FF2B5EF4-FFF2-40B4-BE49-F238E27FC236}">
              <a16:creationId xmlns:a16="http://schemas.microsoft.com/office/drawing/2014/main" id="{00000000-0008-0000-0200-000089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2" name="TextBox 6281">
          <a:extLst>
            <a:ext uri="{FF2B5EF4-FFF2-40B4-BE49-F238E27FC236}">
              <a16:creationId xmlns:a16="http://schemas.microsoft.com/office/drawing/2014/main" id="{00000000-0008-0000-0200-00008A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3" name="TextBox 6282">
          <a:extLst>
            <a:ext uri="{FF2B5EF4-FFF2-40B4-BE49-F238E27FC236}">
              <a16:creationId xmlns:a16="http://schemas.microsoft.com/office/drawing/2014/main" id="{00000000-0008-0000-0200-00008B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4" name="TextBox 6283">
          <a:extLst>
            <a:ext uri="{FF2B5EF4-FFF2-40B4-BE49-F238E27FC236}">
              <a16:creationId xmlns:a16="http://schemas.microsoft.com/office/drawing/2014/main" id="{00000000-0008-0000-0200-00008C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5" name="TextBox 6284">
          <a:extLst>
            <a:ext uri="{FF2B5EF4-FFF2-40B4-BE49-F238E27FC236}">
              <a16:creationId xmlns:a16="http://schemas.microsoft.com/office/drawing/2014/main" id="{00000000-0008-0000-0200-00008D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6" name="TextBox 6285">
          <a:extLst>
            <a:ext uri="{FF2B5EF4-FFF2-40B4-BE49-F238E27FC236}">
              <a16:creationId xmlns:a16="http://schemas.microsoft.com/office/drawing/2014/main" id="{00000000-0008-0000-0200-00008E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7" name="TextBox 6286">
          <a:extLst>
            <a:ext uri="{FF2B5EF4-FFF2-40B4-BE49-F238E27FC236}">
              <a16:creationId xmlns:a16="http://schemas.microsoft.com/office/drawing/2014/main" id="{00000000-0008-0000-0200-00008F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8" name="TextBox 6287">
          <a:extLst>
            <a:ext uri="{FF2B5EF4-FFF2-40B4-BE49-F238E27FC236}">
              <a16:creationId xmlns:a16="http://schemas.microsoft.com/office/drawing/2014/main" id="{00000000-0008-0000-0200-000090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9" name="TextBox 6288">
          <a:extLst>
            <a:ext uri="{FF2B5EF4-FFF2-40B4-BE49-F238E27FC236}">
              <a16:creationId xmlns:a16="http://schemas.microsoft.com/office/drawing/2014/main" id="{00000000-0008-0000-0200-000091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0" name="TextBox 6289">
          <a:extLst>
            <a:ext uri="{FF2B5EF4-FFF2-40B4-BE49-F238E27FC236}">
              <a16:creationId xmlns:a16="http://schemas.microsoft.com/office/drawing/2014/main" id="{00000000-0008-0000-0200-000092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1" name="TextBox 6290">
          <a:extLst>
            <a:ext uri="{FF2B5EF4-FFF2-40B4-BE49-F238E27FC236}">
              <a16:creationId xmlns:a16="http://schemas.microsoft.com/office/drawing/2014/main" id="{00000000-0008-0000-0200-000093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2" name="TextBox 6291">
          <a:extLst>
            <a:ext uri="{FF2B5EF4-FFF2-40B4-BE49-F238E27FC236}">
              <a16:creationId xmlns:a16="http://schemas.microsoft.com/office/drawing/2014/main" id="{00000000-0008-0000-0200-000094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3" name="TextBox 6292">
          <a:extLst>
            <a:ext uri="{FF2B5EF4-FFF2-40B4-BE49-F238E27FC236}">
              <a16:creationId xmlns:a16="http://schemas.microsoft.com/office/drawing/2014/main" id="{00000000-0008-0000-0200-000095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4" name="TextBox 6293">
          <a:extLst>
            <a:ext uri="{FF2B5EF4-FFF2-40B4-BE49-F238E27FC236}">
              <a16:creationId xmlns:a16="http://schemas.microsoft.com/office/drawing/2014/main" id="{00000000-0008-0000-0200-000096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5" name="TextBox 6294">
          <a:extLst>
            <a:ext uri="{FF2B5EF4-FFF2-40B4-BE49-F238E27FC236}">
              <a16:creationId xmlns:a16="http://schemas.microsoft.com/office/drawing/2014/main" id="{00000000-0008-0000-0200-000097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6" name="TextBox 6295">
          <a:extLst>
            <a:ext uri="{FF2B5EF4-FFF2-40B4-BE49-F238E27FC236}">
              <a16:creationId xmlns:a16="http://schemas.microsoft.com/office/drawing/2014/main" id="{00000000-0008-0000-0200-000098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7" name="TextBox 6296">
          <a:extLst>
            <a:ext uri="{FF2B5EF4-FFF2-40B4-BE49-F238E27FC236}">
              <a16:creationId xmlns:a16="http://schemas.microsoft.com/office/drawing/2014/main" id="{00000000-0008-0000-0200-000099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8" name="TextBox 6297">
          <a:extLst>
            <a:ext uri="{FF2B5EF4-FFF2-40B4-BE49-F238E27FC236}">
              <a16:creationId xmlns:a16="http://schemas.microsoft.com/office/drawing/2014/main" id="{00000000-0008-0000-0200-00009A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9" name="TextBox 6298">
          <a:extLst>
            <a:ext uri="{FF2B5EF4-FFF2-40B4-BE49-F238E27FC236}">
              <a16:creationId xmlns:a16="http://schemas.microsoft.com/office/drawing/2014/main" id="{00000000-0008-0000-0200-00009B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0" name="TextBox 6299">
          <a:extLst>
            <a:ext uri="{FF2B5EF4-FFF2-40B4-BE49-F238E27FC236}">
              <a16:creationId xmlns:a16="http://schemas.microsoft.com/office/drawing/2014/main" id="{00000000-0008-0000-0200-00009C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1" name="TextBox 6300">
          <a:extLst>
            <a:ext uri="{FF2B5EF4-FFF2-40B4-BE49-F238E27FC236}">
              <a16:creationId xmlns:a16="http://schemas.microsoft.com/office/drawing/2014/main" id="{00000000-0008-0000-0200-00009D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2" name="TextBox 6301">
          <a:extLst>
            <a:ext uri="{FF2B5EF4-FFF2-40B4-BE49-F238E27FC236}">
              <a16:creationId xmlns:a16="http://schemas.microsoft.com/office/drawing/2014/main" id="{00000000-0008-0000-0200-00009E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3" name="TextBox 6302">
          <a:extLst>
            <a:ext uri="{FF2B5EF4-FFF2-40B4-BE49-F238E27FC236}">
              <a16:creationId xmlns:a16="http://schemas.microsoft.com/office/drawing/2014/main" id="{00000000-0008-0000-0200-00009F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4" name="TextBox 6303">
          <a:extLst>
            <a:ext uri="{FF2B5EF4-FFF2-40B4-BE49-F238E27FC236}">
              <a16:creationId xmlns:a16="http://schemas.microsoft.com/office/drawing/2014/main" id="{00000000-0008-0000-0200-0000A0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5" name="TextBox 6304">
          <a:extLst>
            <a:ext uri="{FF2B5EF4-FFF2-40B4-BE49-F238E27FC236}">
              <a16:creationId xmlns:a16="http://schemas.microsoft.com/office/drawing/2014/main" id="{00000000-0008-0000-0200-0000A1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6" name="TextBox 6305">
          <a:extLst>
            <a:ext uri="{FF2B5EF4-FFF2-40B4-BE49-F238E27FC236}">
              <a16:creationId xmlns:a16="http://schemas.microsoft.com/office/drawing/2014/main" id="{00000000-0008-0000-0200-0000A2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7" name="TextBox 6306">
          <a:extLst>
            <a:ext uri="{FF2B5EF4-FFF2-40B4-BE49-F238E27FC236}">
              <a16:creationId xmlns:a16="http://schemas.microsoft.com/office/drawing/2014/main" id="{00000000-0008-0000-0200-0000A3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8" name="TextBox 6307">
          <a:extLst>
            <a:ext uri="{FF2B5EF4-FFF2-40B4-BE49-F238E27FC236}">
              <a16:creationId xmlns:a16="http://schemas.microsoft.com/office/drawing/2014/main" id="{00000000-0008-0000-0200-0000A4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9" name="TextBox 6308">
          <a:extLst>
            <a:ext uri="{FF2B5EF4-FFF2-40B4-BE49-F238E27FC236}">
              <a16:creationId xmlns:a16="http://schemas.microsoft.com/office/drawing/2014/main" id="{00000000-0008-0000-0200-0000A5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0" name="TextBox 6309">
          <a:extLst>
            <a:ext uri="{FF2B5EF4-FFF2-40B4-BE49-F238E27FC236}">
              <a16:creationId xmlns:a16="http://schemas.microsoft.com/office/drawing/2014/main" id="{00000000-0008-0000-0200-0000A6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1" name="TextBox 6310">
          <a:extLst>
            <a:ext uri="{FF2B5EF4-FFF2-40B4-BE49-F238E27FC236}">
              <a16:creationId xmlns:a16="http://schemas.microsoft.com/office/drawing/2014/main" id="{00000000-0008-0000-0200-0000A7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2" name="TextBox 6311">
          <a:extLst>
            <a:ext uri="{FF2B5EF4-FFF2-40B4-BE49-F238E27FC236}">
              <a16:creationId xmlns:a16="http://schemas.microsoft.com/office/drawing/2014/main" id="{00000000-0008-0000-0200-0000A8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3" name="TextBox 6312">
          <a:extLst>
            <a:ext uri="{FF2B5EF4-FFF2-40B4-BE49-F238E27FC236}">
              <a16:creationId xmlns:a16="http://schemas.microsoft.com/office/drawing/2014/main" id="{00000000-0008-0000-0200-0000A9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4" name="TextBox 6313">
          <a:extLst>
            <a:ext uri="{FF2B5EF4-FFF2-40B4-BE49-F238E27FC236}">
              <a16:creationId xmlns:a16="http://schemas.microsoft.com/office/drawing/2014/main" id="{00000000-0008-0000-0200-0000AA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5" name="TextBox 6314">
          <a:extLst>
            <a:ext uri="{FF2B5EF4-FFF2-40B4-BE49-F238E27FC236}">
              <a16:creationId xmlns:a16="http://schemas.microsoft.com/office/drawing/2014/main" id="{00000000-0008-0000-0200-0000AB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6" name="TextBox 6315">
          <a:extLst>
            <a:ext uri="{FF2B5EF4-FFF2-40B4-BE49-F238E27FC236}">
              <a16:creationId xmlns:a16="http://schemas.microsoft.com/office/drawing/2014/main" id="{00000000-0008-0000-0200-0000AC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7" name="TextBox 6316">
          <a:extLst>
            <a:ext uri="{FF2B5EF4-FFF2-40B4-BE49-F238E27FC236}">
              <a16:creationId xmlns:a16="http://schemas.microsoft.com/office/drawing/2014/main" id="{00000000-0008-0000-0200-0000AD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8" name="TextBox 6317">
          <a:extLst>
            <a:ext uri="{FF2B5EF4-FFF2-40B4-BE49-F238E27FC236}">
              <a16:creationId xmlns:a16="http://schemas.microsoft.com/office/drawing/2014/main" id="{00000000-0008-0000-0200-0000AE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9" name="TextBox 6318">
          <a:extLst>
            <a:ext uri="{FF2B5EF4-FFF2-40B4-BE49-F238E27FC236}">
              <a16:creationId xmlns:a16="http://schemas.microsoft.com/office/drawing/2014/main" id="{00000000-0008-0000-0200-0000AF18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20" name="TextBox 6319">
          <a:extLst>
            <a:ext uri="{FF2B5EF4-FFF2-40B4-BE49-F238E27FC236}">
              <a16:creationId xmlns:a16="http://schemas.microsoft.com/office/drawing/2014/main" id="{00000000-0008-0000-0200-0000B0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21" name="TextBox 6320">
          <a:extLst>
            <a:ext uri="{FF2B5EF4-FFF2-40B4-BE49-F238E27FC236}">
              <a16:creationId xmlns:a16="http://schemas.microsoft.com/office/drawing/2014/main" id="{00000000-0008-0000-0200-0000B1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22" name="TextBox 6321">
          <a:extLst>
            <a:ext uri="{FF2B5EF4-FFF2-40B4-BE49-F238E27FC236}">
              <a16:creationId xmlns:a16="http://schemas.microsoft.com/office/drawing/2014/main" id="{00000000-0008-0000-0200-0000B2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23" name="TextBox 6322">
          <a:extLst>
            <a:ext uri="{FF2B5EF4-FFF2-40B4-BE49-F238E27FC236}">
              <a16:creationId xmlns:a16="http://schemas.microsoft.com/office/drawing/2014/main" id="{00000000-0008-0000-0200-0000B3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24" name="TextBox 6323">
          <a:extLst>
            <a:ext uri="{FF2B5EF4-FFF2-40B4-BE49-F238E27FC236}">
              <a16:creationId xmlns:a16="http://schemas.microsoft.com/office/drawing/2014/main" id="{00000000-0008-0000-0200-0000B4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25" name="TextBox 6324">
          <a:extLst>
            <a:ext uri="{FF2B5EF4-FFF2-40B4-BE49-F238E27FC236}">
              <a16:creationId xmlns:a16="http://schemas.microsoft.com/office/drawing/2014/main" id="{00000000-0008-0000-0200-0000B5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26" name="TextBox 6325">
          <a:extLst>
            <a:ext uri="{FF2B5EF4-FFF2-40B4-BE49-F238E27FC236}">
              <a16:creationId xmlns:a16="http://schemas.microsoft.com/office/drawing/2014/main" id="{00000000-0008-0000-0200-0000B6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27" name="TextBox 6326">
          <a:extLst>
            <a:ext uri="{FF2B5EF4-FFF2-40B4-BE49-F238E27FC236}">
              <a16:creationId xmlns:a16="http://schemas.microsoft.com/office/drawing/2014/main" id="{00000000-0008-0000-0200-0000B7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28" name="TextBox 6327">
          <a:extLst>
            <a:ext uri="{FF2B5EF4-FFF2-40B4-BE49-F238E27FC236}">
              <a16:creationId xmlns:a16="http://schemas.microsoft.com/office/drawing/2014/main" id="{00000000-0008-0000-0200-0000B8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29" name="TextBox 6328">
          <a:extLst>
            <a:ext uri="{FF2B5EF4-FFF2-40B4-BE49-F238E27FC236}">
              <a16:creationId xmlns:a16="http://schemas.microsoft.com/office/drawing/2014/main" id="{00000000-0008-0000-0200-0000B9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30" name="TextBox 6329">
          <a:extLst>
            <a:ext uri="{FF2B5EF4-FFF2-40B4-BE49-F238E27FC236}">
              <a16:creationId xmlns:a16="http://schemas.microsoft.com/office/drawing/2014/main" id="{00000000-0008-0000-0200-0000BA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31" name="TextBox 6330">
          <a:extLst>
            <a:ext uri="{FF2B5EF4-FFF2-40B4-BE49-F238E27FC236}">
              <a16:creationId xmlns:a16="http://schemas.microsoft.com/office/drawing/2014/main" id="{00000000-0008-0000-0200-0000BB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32" name="TextBox 6331">
          <a:extLst>
            <a:ext uri="{FF2B5EF4-FFF2-40B4-BE49-F238E27FC236}">
              <a16:creationId xmlns:a16="http://schemas.microsoft.com/office/drawing/2014/main" id="{00000000-0008-0000-0200-0000BC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33" name="TextBox 6332">
          <a:extLst>
            <a:ext uri="{FF2B5EF4-FFF2-40B4-BE49-F238E27FC236}">
              <a16:creationId xmlns:a16="http://schemas.microsoft.com/office/drawing/2014/main" id="{00000000-0008-0000-0200-0000BD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34" name="TextBox 6333">
          <a:extLst>
            <a:ext uri="{FF2B5EF4-FFF2-40B4-BE49-F238E27FC236}">
              <a16:creationId xmlns:a16="http://schemas.microsoft.com/office/drawing/2014/main" id="{00000000-0008-0000-0200-0000BE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35" name="TextBox 6334">
          <a:extLst>
            <a:ext uri="{FF2B5EF4-FFF2-40B4-BE49-F238E27FC236}">
              <a16:creationId xmlns:a16="http://schemas.microsoft.com/office/drawing/2014/main" id="{00000000-0008-0000-0200-0000BF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36" name="TextBox 6335">
          <a:extLst>
            <a:ext uri="{FF2B5EF4-FFF2-40B4-BE49-F238E27FC236}">
              <a16:creationId xmlns:a16="http://schemas.microsoft.com/office/drawing/2014/main" id="{00000000-0008-0000-0200-0000C0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37" name="TextBox 6336">
          <a:extLst>
            <a:ext uri="{FF2B5EF4-FFF2-40B4-BE49-F238E27FC236}">
              <a16:creationId xmlns:a16="http://schemas.microsoft.com/office/drawing/2014/main" id="{00000000-0008-0000-0200-0000C1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38" name="TextBox 6337">
          <a:extLst>
            <a:ext uri="{FF2B5EF4-FFF2-40B4-BE49-F238E27FC236}">
              <a16:creationId xmlns:a16="http://schemas.microsoft.com/office/drawing/2014/main" id="{00000000-0008-0000-0200-0000C2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39" name="TextBox 6338">
          <a:extLst>
            <a:ext uri="{FF2B5EF4-FFF2-40B4-BE49-F238E27FC236}">
              <a16:creationId xmlns:a16="http://schemas.microsoft.com/office/drawing/2014/main" id="{00000000-0008-0000-0200-0000C3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40" name="TextBox 6339">
          <a:extLst>
            <a:ext uri="{FF2B5EF4-FFF2-40B4-BE49-F238E27FC236}">
              <a16:creationId xmlns:a16="http://schemas.microsoft.com/office/drawing/2014/main" id="{00000000-0008-0000-0200-0000C4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41" name="TextBox 6340">
          <a:extLst>
            <a:ext uri="{FF2B5EF4-FFF2-40B4-BE49-F238E27FC236}">
              <a16:creationId xmlns:a16="http://schemas.microsoft.com/office/drawing/2014/main" id="{00000000-0008-0000-0200-0000C5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42" name="TextBox 6341">
          <a:extLst>
            <a:ext uri="{FF2B5EF4-FFF2-40B4-BE49-F238E27FC236}">
              <a16:creationId xmlns:a16="http://schemas.microsoft.com/office/drawing/2014/main" id="{00000000-0008-0000-0200-0000C6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43" name="TextBox 6342">
          <a:extLst>
            <a:ext uri="{FF2B5EF4-FFF2-40B4-BE49-F238E27FC236}">
              <a16:creationId xmlns:a16="http://schemas.microsoft.com/office/drawing/2014/main" id="{00000000-0008-0000-0200-0000C7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44" name="TextBox 6343">
          <a:extLst>
            <a:ext uri="{FF2B5EF4-FFF2-40B4-BE49-F238E27FC236}">
              <a16:creationId xmlns:a16="http://schemas.microsoft.com/office/drawing/2014/main" id="{00000000-0008-0000-0200-0000C8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45" name="TextBox 6344">
          <a:extLst>
            <a:ext uri="{FF2B5EF4-FFF2-40B4-BE49-F238E27FC236}">
              <a16:creationId xmlns:a16="http://schemas.microsoft.com/office/drawing/2014/main" id="{00000000-0008-0000-0200-0000C9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46" name="TextBox 6345">
          <a:extLst>
            <a:ext uri="{FF2B5EF4-FFF2-40B4-BE49-F238E27FC236}">
              <a16:creationId xmlns:a16="http://schemas.microsoft.com/office/drawing/2014/main" id="{00000000-0008-0000-0200-0000CA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47" name="TextBox 6346">
          <a:extLst>
            <a:ext uri="{FF2B5EF4-FFF2-40B4-BE49-F238E27FC236}">
              <a16:creationId xmlns:a16="http://schemas.microsoft.com/office/drawing/2014/main" id="{00000000-0008-0000-0200-0000CB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48" name="TextBox 6347">
          <a:extLst>
            <a:ext uri="{FF2B5EF4-FFF2-40B4-BE49-F238E27FC236}">
              <a16:creationId xmlns:a16="http://schemas.microsoft.com/office/drawing/2014/main" id="{00000000-0008-0000-0200-0000CC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49" name="TextBox 6348">
          <a:extLst>
            <a:ext uri="{FF2B5EF4-FFF2-40B4-BE49-F238E27FC236}">
              <a16:creationId xmlns:a16="http://schemas.microsoft.com/office/drawing/2014/main" id="{00000000-0008-0000-0200-0000CD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50" name="TextBox 6349">
          <a:extLst>
            <a:ext uri="{FF2B5EF4-FFF2-40B4-BE49-F238E27FC236}">
              <a16:creationId xmlns:a16="http://schemas.microsoft.com/office/drawing/2014/main" id="{00000000-0008-0000-0200-0000CE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51" name="TextBox 6350">
          <a:extLst>
            <a:ext uri="{FF2B5EF4-FFF2-40B4-BE49-F238E27FC236}">
              <a16:creationId xmlns:a16="http://schemas.microsoft.com/office/drawing/2014/main" id="{00000000-0008-0000-0200-0000CF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52" name="TextBox 6351">
          <a:extLst>
            <a:ext uri="{FF2B5EF4-FFF2-40B4-BE49-F238E27FC236}">
              <a16:creationId xmlns:a16="http://schemas.microsoft.com/office/drawing/2014/main" id="{00000000-0008-0000-0200-0000D0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53" name="TextBox 6352">
          <a:extLst>
            <a:ext uri="{FF2B5EF4-FFF2-40B4-BE49-F238E27FC236}">
              <a16:creationId xmlns:a16="http://schemas.microsoft.com/office/drawing/2014/main" id="{00000000-0008-0000-0200-0000D1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54" name="TextBox 6353">
          <a:extLst>
            <a:ext uri="{FF2B5EF4-FFF2-40B4-BE49-F238E27FC236}">
              <a16:creationId xmlns:a16="http://schemas.microsoft.com/office/drawing/2014/main" id="{00000000-0008-0000-0200-0000D2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55" name="TextBox 6354">
          <a:extLst>
            <a:ext uri="{FF2B5EF4-FFF2-40B4-BE49-F238E27FC236}">
              <a16:creationId xmlns:a16="http://schemas.microsoft.com/office/drawing/2014/main" id="{00000000-0008-0000-0200-0000D3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56" name="TextBox 6355">
          <a:extLst>
            <a:ext uri="{FF2B5EF4-FFF2-40B4-BE49-F238E27FC236}">
              <a16:creationId xmlns:a16="http://schemas.microsoft.com/office/drawing/2014/main" id="{00000000-0008-0000-0200-0000D4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57" name="TextBox 6356">
          <a:extLst>
            <a:ext uri="{FF2B5EF4-FFF2-40B4-BE49-F238E27FC236}">
              <a16:creationId xmlns:a16="http://schemas.microsoft.com/office/drawing/2014/main" id="{00000000-0008-0000-0200-0000D5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58" name="TextBox 6357">
          <a:extLst>
            <a:ext uri="{FF2B5EF4-FFF2-40B4-BE49-F238E27FC236}">
              <a16:creationId xmlns:a16="http://schemas.microsoft.com/office/drawing/2014/main" id="{00000000-0008-0000-0200-0000D6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59" name="TextBox 6358">
          <a:extLst>
            <a:ext uri="{FF2B5EF4-FFF2-40B4-BE49-F238E27FC236}">
              <a16:creationId xmlns:a16="http://schemas.microsoft.com/office/drawing/2014/main" id="{00000000-0008-0000-0200-0000D7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60" name="TextBox 6359">
          <a:extLst>
            <a:ext uri="{FF2B5EF4-FFF2-40B4-BE49-F238E27FC236}">
              <a16:creationId xmlns:a16="http://schemas.microsoft.com/office/drawing/2014/main" id="{00000000-0008-0000-0200-0000D8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61" name="TextBox 6360">
          <a:extLst>
            <a:ext uri="{FF2B5EF4-FFF2-40B4-BE49-F238E27FC236}">
              <a16:creationId xmlns:a16="http://schemas.microsoft.com/office/drawing/2014/main" id="{00000000-0008-0000-0200-0000D9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62" name="TextBox 6361">
          <a:extLst>
            <a:ext uri="{FF2B5EF4-FFF2-40B4-BE49-F238E27FC236}">
              <a16:creationId xmlns:a16="http://schemas.microsoft.com/office/drawing/2014/main" id="{00000000-0008-0000-0200-0000DA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63" name="TextBox 6362">
          <a:extLst>
            <a:ext uri="{FF2B5EF4-FFF2-40B4-BE49-F238E27FC236}">
              <a16:creationId xmlns:a16="http://schemas.microsoft.com/office/drawing/2014/main" id="{00000000-0008-0000-0200-0000DB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64" name="TextBox 6363">
          <a:extLst>
            <a:ext uri="{FF2B5EF4-FFF2-40B4-BE49-F238E27FC236}">
              <a16:creationId xmlns:a16="http://schemas.microsoft.com/office/drawing/2014/main" id="{00000000-0008-0000-0200-0000DC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65" name="TextBox 6364">
          <a:extLst>
            <a:ext uri="{FF2B5EF4-FFF2-40B4-BE49-F238E27FC236}">
              <a16:creationId xmlns:a16="http://schemas.microsoft.com/office/drawing/2014/main" id="{00000000-0008-0000-0200-0000DD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66" name="TextBox 6365">
          <a:extLst>
            <a:ext uri="{FF2B5EF4-FFF2-40B4-BE49-F238E27FC236}">
              <a16:creationId xmlns:a16="http://schemas.microsoft.com/office/drawing/2014/main" id="{00000000-0008-0000-0200-0000DE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67" name="TextBox 6366">
          <a:extLst>
            <a:ext uri="{FF2B5EF4-FFF2-40B4-BE49-F238E27FC236}">
              <a16:creationId xmlns:a16="http://schemas.microsoft.com/office/drawing/2014/main" id="{00000000-0008-0000-0200-0000DF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68" name="TextBox 6367">
          <a:extLst>
            <a:ext uri="{FF2B5EF4-FFF2-40B4-BE49-F238E27FC236}">
              <a16:creationId xmlns:a16="http://schemas.microsoft.com/office/drawing/2014/main" id="{00000000-0008-0000-0200-0000E0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69" name="TextBox 6368">
          <a:extLst>
            <a:ext uri="{FF2B5EF4-FFF2-40B4-BE49-F238E27FC236}">
              <a16:creationId xmlns:a16="http://schemas.microsoft.com/office/drawing/2014/main" id="{00000000-0008-0000-0200-0000E1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70" name="TextBox 6369">
          <a:extLst>
            <a:ext uri="{FF2B5EF4-FFF2-40B4-BE49-F238E27FC236}">
              <a16:creationId xmlns:a16="http://schemas.microsoft.com/office/drawing/2014/main" id="{00000000-0008-0000-0200-0000E2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71" name="TextBox 6370">
          <a:extLst>
            <a:ext uri="{FF2B5EF4-FFF2-40B4-BE49-F238E27FC236}">
              <a16:creationId xmlns:a16="http://schemas.microsoft.com/office/drawing/2014/main" id="{00000000-0008-0000-0200-0000E3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72" name="TextBox 6371">
          <a:extLst>
            <a:ext uri="{FF2B5EF4-FFF2-40B4-BE49-F238E27FC236}">
              <a16:creationId xmlns:a16="http://schemas.microsoft.com/office/drawing/2014/main" id="{00000000-0008-0000-0200-0000E4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73" name="TextBox 6372">
          <a:extLst>
            <a:ext uri="{FF2B5EF4-FFF2-40B4-BE49-F238E27FC236}">
              <a16:creationId xmlns:a16="http://schemas.microsoft.com/office/drawing/2014/main" id="{00000000-0008-0000-0200-0000E5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74" name="TextBox 6373">
          <a:extLst>
            <a:ext uri="{FF2B5EF4-FFF2-40B4-BE49-F238E27FC236}">
              <a16:creationId xmlns:a16="http://schemas.microsoft.com/office/drawing/2014/main" id="{00000000-0008-0000-0200-0000E6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75" name="TextBox 6374">
          <a:extLst>
            <a:ext uri="{FF2B5EF4-FFF2-40B4-BE49-F238E27FC236}">
              <a16:creationId xmlns:a16="http://schemas.microsoft.com/office/drawing/2014/main" id="{00000000-0008-0000-0200-0000E7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76" name="TextBox 6375">
          <a:extLst>
            <a:ext uri="{FF2B5EF4-FFF2-40B4-BE49-F238E27FC236}">
              <a16:creationId xmlns:a16="http://schemas.microsoft.com/office/drawing/2014/main" id="{00000000-0008-0000-0200-0000E8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77" name="TextBox 6376">
          <a:extLst>
            <a:ext uri="{FF2B5EF4-FFF2-40B4-BE49-F238E27FC236}">
              <a16:creationId xmlns:a16="http://schemas.microsoft.com/office/drawing/2014/main" id="{00000000-0008-0000-0200-0000E9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78" name="TextBox 6377">
          <a:extLst>
            <a:ext uri="{FF2B5EF4-FFF2-40B4-BE49-F238E27FC236}">
              <a16:creationId xmlns:a16="http://schemas.microsoft.com/office/drawing/2014/main" id="{00000000-0008-0000-0200-0000EA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79" name="TextBox 6378">
          <a:extLst>
            <a:ext uri="{FF2B5EF4-FFF2-40B4-BE49-F238E27FC236}">
              <a16:creationId xmlns:a16="http://schemas.microsoft.com/office/drawing/2014/main" id="{00000000-0008-0000-0200-0000EB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80" name="TextBox 6379">
          <a:extLst>
            <a:ext uri="{FF2B5EF4-FFF2-40B4-BE49-F238E27FC236}">
              <a16:creationId xmlns:a16="http://schemas.microsoft.com/office/drawing/2014/main" id="{00000000-0008-0000-0200-0000EC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81" name="TextBox 6380">
          <a:extLst>
            <a:ext uri="{FF2B5EF4-FFF2-40B4-BE49-F238E27FC236}">
              <a16:creationId xmlns:a16="http://schemas.microsoft.com/office/drawing/2014/main" id="{00000000-0008-0000-0200-0000ED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82" name="TextBox 6381">
          <a:extLst>
            <a:ext uri="{FF2B5EF4-FFF2-40B4-BE49-F238E27FC236}">
              <a16:creationId xmlns:a16="http://schemas.microsoft.com/office/drawing/2014/main" id="{00000000-0008-0000-0200-0000EE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83" name="TextBox 6382">
          <a:extLst>
            <a:ext uri="{FF2B5EF4-FFF2-40B4-BE49-F238E27FC236}">
              <a16:creationId xmlns:a16="http://schemas.microsoft.com/office/drawing/2014/main" id="{00000000-0008-0000-0200-0000EF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84" name="TextBox 6383">
          <a:extLst>
            <a:ext uri="{FF2B5EF4-FFF2-40B4-BE49-F238E27FC236}">
              <a16:creationId xmlns:a16="http://schemas.microsoft.com/office/drawing/2014/main" id="{00000000-0008-0000-0200-0000F0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85" name="TextBox 6384">
          <a:extLst>
            <a:ext uri="{FF2B5EF4-FFF2-40B4-BE49-F238E27FC236}">
              <a16:creationId xmlns:a16="http://schemas.microsoft.com/office/drawing/2014/main" id="{00000000-0008-0000-0200-0000F1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86" name="TextBox 6385">
          <a:extLst>
            <a:ext uri="{FF2B5EF4-FFF2-40B4-BE49-F238E27FC236}">
              <a16:creationId xmlns:a16="http://schemas.microsoft.com/office/drawing/2014/main" id="{00000000-0008-0000-0200-0000F2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87" name="TextBox 6386">
          <a:extLst>
            <a:ext uri="{FF2B5EF4-FFF2-40B4-BE49-F238E27FC236}">
              <a16:creationId xmlns:a16="http://schemas.microsoft.com/office/drawing/2014/main" id="{00000000-0008-0000-0200-0000F3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88" name="TextBox 6387">
          <a:extLst>
            <a:ext uri="{FF2B5EF4-FFF2-40B4-BE49-F238E27FC236}">
              <a16:creationId xmlns:a16="http://schemas.microsoft.com/office/drawing/2014/main" id="{00000000-0008-0000-0200-0000F4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89" name="TextBox 6388">
          <a:extLst>
            <a:ext uri="{FF2B5EF4-FFF2-40B4-BE49-F238E27FC236}">
              <a16:creationId xmlns:a16="http://schemas.microsoft.com/office/drawing/2014/main" id="{00000000-0008-0000-0200-0000F518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90" name="TextBox 6389">
          <a:extLst>
            <a:ext uri="{FF2B5EF4-FFF2-40B4-BE49-F238E27FC236}">
              <a16:creationId xmlns:a16="http://schemas.microsoft.com/office/drawing/2014/main" id="{00000000-0008-0000-0200-0000F6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91" name="TextBox 6390">
          <a:extLst>
            <a:ext uri="{FF2B5EF4-FFF2-40B4-BE49-F238E27FC236}">
              <a16:creationId xmlns:a16="http://schemas.microsoft.com/office/drawing/2014/main" id="{00000000-0008-0000-0200-0000F7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92" name="TextBox 6391">
          <a:extLst>
            <a:ext uri="{FF2B5EF4-FFF2-40B4-BE49-F238E27FC236}">
              <a16:creationId xmlns:a16="http://schemas.microsoft.com/office/drawing/2014/main" id="{00000000-0008-0000-0200-0000F8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93" name="TextBox 6392">
          <a:extLst>
            <a:ext uri="{FF2B5EF4-FFF2-40B4-BE49-F238E27FC236}">
              <a16:creationId xmlns:a16="http://schemas.microsoft.com/office/drawing/2014/main" id="{00000000-0008-0000-0200-0000F9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94" name="TextBox 6393">
          <a:extLst>
            <a:ext uri="{FF2B5EF4-FFF2-40B4-BE49-F238E27FC236}">
              <a16:creationId xmlns:a16="http://schemas.microsoft.com/office/drawing/2014/main" id="{00000000-0008-0000-0200-0000FA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95" name="TextBox 6394">
          <a:extLst>
            <a:ext uri="{FF2B5EF4-FFF2-40B4-BE49-F238E27FC236}">
              <a16:creationId xmlns:a16="http://schemas.microsoft.com/office/drawing/2014/main" id="{00000000-0008-0000-0200-0000FB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96" name="TextBox 6395">
          <a:extLst>
            <a:ext uri="{FF2B5EF4-FFF2-40B4-BE49-F238E27FC236}">
              <a16:creationId xmlns:a16="http://schemas.microsoft.com/office/drawing/2014/main" id="{00000000-0008-0000-0200-0000FC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97" name="TextBox 6396">
          <a:extLst>
            <a:ext uri="{FF2B5EF4-FFF2-40B4-BE49-F238E27FC236}">
              <a16:creationId xmlns:a16="http://schemas.microsoft.com/office/drawing/2014/main" id="{00000000-0008-0000-0200-0000FD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98" name="TextBox 6397">
          <a:extLst>
            <a:ext uri="{FF2B5EF4-FFF2-40B4-BE49-F238E27FC236}">
              <a16:creationId xmlns:a16="http://schemas.microsoft.com/office/drawing/2014/main" id="{00000000-0008-0000-0200-0000FE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99" name="TextBox 6398">
          <a:extLst>
            <a:ext uri="{FF2B5EF4-FFF2-40B4-BE49-F238E27FC236}">
              <a16:creationId xmlns:a16="http://schemas.microsoft.com/office/drawing/2014/main" id="{00000000-0008-0000-0200-0000FF18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00" name="TextBox 6399">
          <a:extLst>
            <a:ext uri="{FF2B5EF4-FFF2-40B4-BE49-F238E27FC236}">
              <a16:creationId xmlns:a16="http://schemas.microsoft.com/office/drawing/2014/main" id="{00000000-0008-0000-0200-000000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01" name="TextBox 6400">
          <a:extLst>
            <a:ext uri="{FF2B5EF4-FFF2-40B4-BE49-F238E27FC236}">
              <a16:creationId xmlns:a16="http://schemas.microsoft.com/office/drawing/2014/main" id="{00000000-0008-0000-0200-000001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02" name="TextBox 6401">
          <a:extLst>
            <a:ext uri="{FF2B5EF4-FFF2-40B4-BE49-F238E27FC236}">
              <a16:creationId xmlns:a16="http://schemas.microsoft.com/office/drawing/2014/main" id="{00000000-0008-0000-0200-000002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03" name="TextBox 6402">
          <a:extLst>
            <a:ext uri="{FF2B5EF4-FFF2-40B4-BE49-F238E27FC236}">
              <a16:creationId xmlns:a16="http://schemas.microsoft.com/office/drawing/2014/main" id="{00000000-0008-0000-0200-000003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04" name="TextBox 6403">
          <a:extLst>
            <a:ext uri="{FF2B5EF4-FFF2-40B4-BE49-F238E27FC236}">
              <a16:creationId xmlns:a16="http://schemas.microsoft.com/office/drawing/2014/main" id="{00000000-0008-0000-0200-000004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05" name="TextBox 6404">
          <a:extLst>
            <a:ext uri="{FF2B5EF4-FFF2-40B4-BE49-F238E27FC236}">
              <a16:creationId xmlns:a16="http://schemas.microsoft.com/office/drawing/2014/main" id="{00000000-0008-0000-0200-000005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06" name="TextBox 6405">
          <a:extLst>
            <a:ext uri="{FF2B5EF4-FFF2-40B4-BE49-F238E27FC236}">
              <a16:creationId xmlns:a16="http://schemas.microsoft.com/office/drawing/2014/main" id="{00000000-0008-0000-0200-000006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07" name="TextBox 6406">
          <a:extLst>
            <a:ext uri="{FF2B5EF4-FFF2-40B4-BE49-F238E27FC236}">
              <a16:creationId xmlns:a16="http://schemas.microsoft.com/office/drawing/2014/main" id="{00000000-0008-0000-0200-000007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08" name="TextBox 6407">
          <a:extLst>
            <a:ext uri="{FF2B5EF4-FFF2-40B4-BE49-F238E27FC236}">
              <a16:creationId xmlns:a16="http://schemas.microsoft.com/office/drawing/2014/main" id="{00000000-0008-0000-0200-000008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09" name="TextBox 6408">
          <a:extLst>
            <a:ext uri="{FF2B5EF4-FFF2-40B4-BE49-F238E27FC236}">
              <a16:creationId xmlns:a16="http://schemas.microsoft.com/office/drawing/2014/main" id="{00000000-0008-0000-0200-000009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10" name="TextBox 6409">
          <a:extLst>
            <a:ext uri="{FF2B5EF4-FFF2-40B4-BE49-F238E27FC236}">
              <a16:creationId xmlns:a16="http://schemas.microsoft.com/office/drawing/2014/main" id="{00000000-0008-0000-0200-00000A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11" name="TextBox 6410">
          <a:extLst>
            <a:ext uri="{FF2B5EF4-FFF2-40B4-BE49-F238E27FC236}">
              <a16:creationId xmlns:a16="http://schemas.microsoft.com/office/drawing/2014/main" id="{00000000-0008-0000-0200-00000B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12" name="TextBox 6411">
          <a:extLst>
            <a:ext uri="{FF2B5EF4-FFF2-40B4-BE49-F238E27FC236}">
              <a16:creationId xmlns:a16="http://schemas.microsoft.com/office/drawing/2014/main" id="{00000000-0008-0000-0200-00000C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13" name="TextBox 6412">
          <a:extLst>
            <a:ext uri="{FF2B5EF4-FFF2-40B4-BE49-F238E27FC236}">
              <a16:creationId xmlns:a16="http://schemas.microsoft.com/office/drawing/2014/main" id="{00000000-0008-0000-0200-00000D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14" name="TextBox 6413">
          <a:extLst>
            <a:ext uri="{FF2B5EF4-FFF2-40B4-BE49-F238E27FC236}">
              <a16:creationId xmlns:a16="http://schemas.microsoft.com/office/drawing/2014/main" id="{00000000-0008-0000-0200-00000E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15" name="TextBox 6414">
          <a:extLst>
            <a:ext uri="{FF2B5EF4-FFF2-40B4-BE49-F238E27FC236}">
              <a16:creationId xmlns:a16="http://schemas.microsoft.com/office/drawing/2014/main" id="{00000000-0008-0000-0200-00000F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16" name="TextBox 6415">
          <a:extLst>
            <a:ext uri="{FF2B5EF4-FFF2-40B4-BE49-F238E27FC236}">
              <a16:creationId xmlns:a16="http://schemas.microsoft.com/office/drawing/2014/main" id="{00000000-0008-0000-0200-000010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17" name="TextBox 6416">
          <a:extLst>
            <a:ext uri="{FF2B5EF4-FFF2-40B4-BE49-F238E27FC236}">
              <a16:creationId xmlns:a16="http://schemas.microsoft.com/office/drawing/2014/main" id="{00000000-0008-0000-0200-000011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18" name="TextBox 6417">
          <a:extLst>
            <a:ext uri="{FF2B5EF4-FFF2-40B4-BE49-F238E27FC236}">
              <a16:creationId xmlns:a16="http://schemas.microsoft.com/office/drawing/2014/main" id="{00000000-0008-0000-0200-000012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19" name="TextBox 6418">
          <a:extLst>
            <a:ext uri="{FF2B5EF4-FFF2-40B4-BE49-F238E27FC236}">
              <a16:creationId xmlns:a16="http://schemas.microsoft.com/office/drawing/2014/main" id="{00000000-0008-0000-0200-000013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20" name="TextBox 6419">
          <a:extLst>
            <a:ext uri="{FF2B5EF4-FFF2-40B4-BE49-F238E27FC236}">
              <a16:creationId xmlns:a16="http://schemas.microsoft.com/office/drawing/2014/main" id="{00000000-0008-0000-0200-000014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21" name="TextBox 6420">
          <a:extLst>
            <a:ext uri="{FF2B5EF4-FFF2-40B4-BE49-F238E27FC236}">
              <a16:creationId xmlns:a16="http://schemas.microsoft.com/office/drawing/2014/main" id="{00000000-0008-0000-0200-000015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22" name="TextBox 6421">
          <a:extLst>
            <a:ext uri="{FF2B5EF4-FFF2-40B4-BE49-F238E27FC236}">
              <a16:creationId xmlns:a16="http://schemas.microsoft.com/office/drawing/2014/main" id="{00000000-0008-0000-0200-000016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23" name="TextBox 6422">
          <a:extLst>
            <a:ext uri="{FF2B5EF4-FFF2-40B4-BE49-F238E27FC236}">
              <a16:creationId xmlns:a16="http://schemas.microsoft.com/office/drawing/2014/main" id="{00000000-0008-0000-0200-000017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24" name="TextBox 6423">
          <a:extLst>
            <a:ext uri="{FF2B5EF4-FFF2-40B4-BE49-F238E27FC236}">
              <a16:creationId xmlns:a16="http://schemas.microsoft.com/office/drawing/2014/main" id="{00000000-0008-0000-0200-000018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25" name="TextBox 6424">
          <a:extLst>
            <a:ext uri="{FF2B5EF4-FFF2-40B4-BE49-F238E27FC236}">
              <a16:creationId xmlns:a16="http://schemas.microsoft.com/office/drawing/2014/main" id="{00000000-0008-0000-0200-000019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26" name="TextBox 6425">
          <a:extLst>
            <a:ext uri="{FF2B5EF4-FFF2-40B4-BE49-F238E27FC236}">
              <a16:creationId xmlns:a16="http://schemas.microsoft.com/office/drawing/2014/main" id="{00000000-0008-0000-0200-00001A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27" name="TextBox 6426">
          <a:extLst>
            <a:ext uri="{FF2B5EF4-FFF2-40B4-BE49-F238E27FC236}">
              <a16:creationId xmlns:a16="http://schemas.microsoft.com/office/drawing/2014/main" id="{00000000-0008-0000-0200-00001B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28" name="TextBox 6427">
          <a:extLst>
            <a:ext uri="{FF2B5EF4-FFF2-40B4-BE49-F238E27FC236}">
              <a16:creationId xmlns:a16="http://schemas.microsoft.com/office/drawing/2014/main" id="{00000000-0008-0000-0200-00001C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29" name="TextBox 6428">
          <a:extLst>
            <a:ext uri="{FF2B5EF4-FFF2-40B4-BE49-F238E27FC236}">
              <a16:creationId xmlns:a16="http://schemas.microsoft.com/office/drawing/2014/main" id="{00000000-0008-0000-0200-00001D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30" name="TextBox 6429">
          <a:extLst>
            <a:ext uri="{FF2B5EF4-FFF2-40B4-BE49-F238E27FC236}">
              <a16:creationId xmlns:a16="http://schemas.microsoft.com/office/drawing/2014/main" id="{00000000-0008-0000-0200-00001E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31" name="TextBox 6430">
          <a:extLst>
            <a:ext uri="{FF2B5EF4-FFF2-40B4-BE49-F238E27FC236}">
              <a16:creationId xmlns:a16="http://schemas.microsoft.com/office/drawing/2014/main" id="{00000000-0008-0000-0200-00001F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32" name="TextBox 6431">
          <a:extLst>
            <a:ext uri="{FF2B5EF4-FFF2-40B4-BE49-F238E27FC236}">
              <a16:creationId xmlns:a16="http://schemas.microsoft.com/office/drawing/2014/main" id="{00000000-0008-0000-0200-000020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33" name="TextBox 6432">
          <a:extLst>
            <a:ext uri="{FF2B5EF4-FFF2-40B4-BE49-F238E27FC236}">
              <a16:creationId xmlns:a16="http://schemas.microsoft.com/office/drawing/2014/main" id="{00000000-0008-0000-0200-000021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34" name="TextBox 6433">
          <a:extLst>
            <a:ext uri="{FF2B5EF4-FFF2-40B4-BE49-F238E27FC236}">
              <a16:creationId xmlns:a16="http://schemas.microsoft.com/office/drawing/2014/main" id="{00000000-0008-0000-0200-000022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35" name="TextBox 6434">
          <a:extLst>
            <a:ext uri="{FF2B5EF4-FFF2-40B4-BE49-F238E27FC236}">
              <a16:creationId xmlns:a16="http://schemas.microsoft.com/office/drawing/2014/main" id="{00000000-0008-0000-0200-000023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36" name="TextBox 6435">
          <a:extLst>
            <a:ext uri="{FF2B5EF4-FFF2-40B4-BE49-F238E27FC236}">
              <a16:creationId xmlns:a16="http://schemas.microsoft.com/office/drawing/2014/main" id="{00000000-0008-0000-0200-000024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37" name="TextBox 6436">
          <a:extLst>
            <a:ext uri="{FF2B5EF4-FFF2-40B4-BE49-F238E27FC236}">
              <a16:creationId xmlns:a16="http://schemas.microsoft.com/office/drawing/2014/main" id="{00000000-0008-0000-0200-000025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38" name="TextBox 6437">
          <a:extLst>
            <a:ext uri="{FF2B5EF4-FFF2-40B4-BE49-F238E27FC236}">
              <a16:creationId xmlns:a16="http://schemas.microsoft.com/office/drawing/2014/main" id="{00000000-0008-0000-0200-000026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39" name="TextBox 6438">
          <a:extLst>
            <a:ext uri="{FF2B5EF4-FFF2-40B4-BE49-F238E27FC236}">
              <a16:creationId xmlns:a16="http://schemas.microsoft.com/office/drawing/2014/main" id="{00000000-0008-0000-0200-000027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40" name="TextBox 6439">
          <a:extLst>
            <a:ext uri="{FF2B5EF4-FFF2-40B4-BE49-F238E27FC236}">
              <a16:creationId xmlns:a16="http://schemas.microsoft.com/office/drawing/2014/main" id="{00000000-0008-0000-0200-000028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41" name="TextBox 6440">
          <a:extLst>
            <a:ext uri="{FF2B5EF4-FFF2-40B4-BE49-F238E27FC236}">
              <a16:creationId xmlns:a16="http://schemas.microsoft.com/office/drawing/2014/main" id="{00000000-0008-0000-0200-000029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42" name="TextBox 6441">
          <a:extLst>
            <a:ext uri="{FF2B5EF4-FFF2-40B4-BE49-F238E27FC236}">
              <a16:creationId xmlns:a16="http://schemas.microsoft.com/office/drawing/2014/main" id="{00000000-0008-0000-0200-00002A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43" name="TextBox 6442">
          <a:extLst>
            <a:ext uri="{FF2B5EF4-FFF2-40B4-BE49-F238E27FC236}">
              <a16:creationId xmlns:a16="http://schemas.microsoft.com/office/drawing/2014/main" id="{00000000-0008-0000-0200-00002B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44" name="TextBox 6443">
          <a:extLst>
            <a:ext uri="{FF2B5EF4-FFF2-40B4-BE49-F238E27FC236}">
              <a16:creationId xmlns:a16="http://schemas.microsoft.com/office/drawing/2014/main" id="{00000000-0008-0000-0200-00002C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45" name="TextBox 6444">
          <a:extLst>
            <a:ext uri="{FF2B5EF4-FFF2-40B4-BE49-F238E27FC236}">
              <a16:creationId xmlns:a16="http://schemas.microsoft.com/office/drawing/2014/main" id="{00000000-0008-0000-0200-00002D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46" name="TextBox 6445">
          <a:extLst>
            <a:ext uri="{FF2B5EF4-FFF2-40B4-BE49-F238E27FC236}">
              <a16:creationId xmlns:a16="http://schemas.microsoft.com/office/drawing/2014/main" id="{00000000-0008-0000-0200-00002E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47" name="TextBox 6446">
          <a:extLst>
            <a:ext uri="{FF2B5EF4-FFF2-40B4-BE49-F238E27FC236}">
              <a16:creationId xmlns:a16="http://schemas.microsoft.com/office/drawing/2014/main" id="{00000000-0008-0000-0200-00002F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48" name="TextBox 6447">
          <a:extLst>
            <a:ext uri="{FF2B5EF4-FFF2-40B4-BE49-F238E27FC236}">
              <a16:creationId xmlns:a16="http://schemas.microsoft.com/office/drawing/2014/main" id="{00000000-0008-0000-0200-000030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49" name="TextBox 6448">
          <a:extLst>
            <a:ext uri="{FF2B5EF4-FFF2-40B4-BE49-F238E27FC236}">
              <a16:creationId xmlns:a16="http://schemas.microsoft.com/office/drawing/2014/main" id="{00000000-0008-0000-0200-000031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50" name="TextBox 6449">
          <a:extLst>
            <a:ext uri="{FF2B5EF4-FFF2-40B4-BE49-F238E27FC236}">
              <a16:creationId xmlns:a16="http://schemas.microsoft.com/office/drawing/2014/main" id="{00000000-0008-0000-0200-000032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51" name="TextBox 6450">
          <a:extLst>
            <a:ext uri="{FF2B5EF4-FFF2-40B4-BE49-F238E27FC236}">
              <a16:creationId xmlns:a16="http://schemas.microsoft.com/office/drawing/2014/main" id="{00000000-0008-0000-0200-000033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52" name="TextBox 6451">
          <a:extLst>
            <a:ext uri="{FF2B5EF4-FFF2-40B4-BE49-F238E27FC236}">
              <a16:creationId xmlns:a16="http://schemas.microsoft.com/office/drawing/2014/main" id="{00000000-0008-0000-0200-000034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53" name="TextBox 6452">
          <a:extLst>
            <a:ext uri="{FF2B5EF4-FFF2-40B4-BE49-F238E27FC236}">
              <a16:creationId xmlns:a16="http://schemas.microsoft.com/office/drawing/2014/main" id="{00000000-0008-0000-0200-000035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54" name="TextBox 6453">
          <a:extLst>
            <a:ext uri="{FF2B5EF4-FFF2-40B4-BE49-F238E27FC236}">
              <a16:creationId xmlns:a16="http://schemas.microsoft.com/office/drawing/2014/main" id="{00000000-0008-0000-0200-000036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55" name="TextBox 6454">
          <a:extLst>
            <a:ext uri="{FF2B5EF4-FFF2-40B4-BE49-F238E27FC236}">
              <a16:creationId xmlns:a16="http://schemas.microsoft.com/office/drawing/2014/main" id="{00000000-0008-0000-0200-000037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56" name="TextBox 6455">
          <a:extLst>
            <a:ext uri="{FF2B5EF4-FFF2-40B4-BE49-F238E27FC236}">
              <a16:creationId xmlns:a16="http://schemas.microsoft.com/office/drawing/2014/main" id="{00000000-0008-0000-0200-000038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57" name="TextBox 6456">
          <a:extLst>
            <a:ext uri="{FF2B5EF4-FFF2-40B4-BE49-F238E27FC236}">
              <a16:creationId xmlns:a16="http://schemas.microsoft.com/office/drawing/2014/main" id="{00000000-0008-0000-0200-000039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58" name="TextBox 6457">
          <a:extLst>
            <a:ext uri="{FF2B5EF4-FFF2-40B4-BE49-F238E27FC236}">
              <a16:creationId xmlns:a16="http://schemas.microsoft.com/office/drawing/2014/main" id="{00000000-0008-0000-0200-00003A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59" name="TextBox 6458">
          <a:extLst>
            <a:ext uri="{FF2B5EF4-FFF2-40B4-BE49-F238E27FC236}">
              <a16:creationId xmlns:a16="http://schemas.microsoft.com/office/drawing/2014/main" id="{00000000-0008-0000-0200-00003B190000}"/>
            </a:ext>
          </a:extLst>
        </xdr:cNvPr>
        <xdr:cNvSpPr txBox="1"/>
      </xdr:nvSpPr>
      <xdr:spPr>
        <a:xfrm>
          <a:off x="5078095" y="5135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60" name="TextBox 6459">
          <a:extLst>
            <a:ext uri="{FF2B5EF4-FFF2-40B4-BE49-F238E27FC236}">
              <a16:creationId xmlns:a16="http://schemas.microsoft.com/office/drawing/2014/main" id="{00000000-0008-0000-0200-00003C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61" name="TextBox 6460">
          <a:extLst>
            <a:ext uri="{FF2B5EF4-FFF2-40B4-BE49-F238E27FC236}">
              <a16:creationId xmlns:a16="http://schemas.microsoft.com/office/drawing/2014/main" id="{00000000-0008-0000-0200-00003D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62" name="TextBox 6461">
          <a:extLst>
            <a:ext uri="{FF2B5EF4-FFF2-40B4-BE49-F238E27FC236}">
              <a16:creationId xmlns:a16="http://schemas.microsoft.com/office/drawing/2014/main" id="{00000000-0008-0000-0200-00003E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63" name="TextBox 6462">
          <a:extLst>
            <a:ext uri="{FF2B5EF4-FFF2-40B4-BE49-F238E27FC236}">
              <a16:creationId xmlns:a16="http://schemas.microsoft.com/office/drawing/2014/main" id="{00000000-0008-0000-0200-00003F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64" name="TextBox 6463">
          <a:extLst>
            <a:ext uri="{FF2B5EF4-FFF2-40B4-BE49-F238E27FC236}">
              <a16:creationId xmlns:a16="http://schemas.microsoft.com/office/drawing/2014/main" id="{00000000-0008-0000-0200-000040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65" name="TextBox 6464">
          <a:extLst>
            <a:ext uri="{FF2B5EF4-FFF2-40B4-BE49-F238E27FC236}">
              <a16:creationId xmlns:a16="http://schemas.microsoft.com/office/drawing/2014/main" id="{00000000-0008-0000-0200-000041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66" name="TextBox 6465">
          <a:extLst>
            <a:ext uri="{FF2B5EF4-FFF2-40B4-BE49-F238E27FC236}">
              <a16:creationId xmlns:a16="http://schemas.microsoft.com/office/drawing/2014/main" id="{00000000-0008-0000-0200-000042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67" name="TextBox 6466">
          <a:extLst>
            <a:ext uri="{FF2B5EF4-FFF2-40B4-BE49-F238E27FC236}">
              <a16:creationId xmlns:a16="http://schemas.microsoft.com/office/drawing/2014/main" id="{00000000-0008-0000-0200-000043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68" name="TextBox 6467">
          <a:extLst>
            <a:ext uri="{FF2B5EF4-FFF2-40B4-BE49-F238E27FC236}">
              <a16:creationId xmlns:a16="http://schemas.microsoft.com/office/drawing/2014/main" id="{00000000-0008-0000-0200-000044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69" name="TextBox 6468">
          <a:extLst>
            <a:ext uri="{FF2B5EF4-FFF2-40B4-BE49-F238E27FC236}">
              <a16:creationId xmlns:a16="http://schemas.microsoft.com/office/drawing/2014/main" id="{00000000-0008-0000-0200-000045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70" name="TextBox 6469">
          <a:extLst>
            <a:ext uri="{FF2B5EF4-FFF2-40B4-BE49-F238E27FC236}">
              <a16:creationId xmlns:a16="http://schemas.microsoft.com/office/drawing/2014/main" id="{00000000-0008-0000-0200-000046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71" name="TextBox 6470">
          <a:extLst>
            <a:ext uri="{FF2B5EF4-FFF2-40B4-BE49-F238E27FC236}">
              <a16:creationId xmlns:a16="http://schemas.microsoft.com/office/drawing/2014/main" id="{00000000-0008-0000-0200-000047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72" name="TextBox 6471">
          <a:extLst>
            <a:ext uri="{FF2B5EF4-FFF2-40B4-BE49-F238E27FC236}">
              <a16:creationId xmlns:a16="http://schemas.microsoft.com/office/drawing/2014/main" id="{00000000-0008-0000-0200-000048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73" name="TextBox 6472">
          <a:extLst>
            <a:ext uri="{FF2B5EF4-FFF2-40B4-BE49-F238E27FC236}">
              <a16:creationId xmlns:a16="http://schemas.microsoft.com/office/drawing/2014/main" id="{00000000-0008-0000-0200-000049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74" name="TextBox 6473">
          <a:extLst>
            <a:ext uri="{FF2B5EF4-FFF2-40B4-BE49-F238E27FC236}">
              <a16:creationId xmlns:a16="http://schemas.microsoft.com/office/drawing/2014/main" id="{00000000-0008-0000-0200-00004A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75" name="TextBox 6474">
          <a:extLst>
            <a:ext uri="{FF2B5EF4-FFF2-40B4-BE49-F238E27FC236}">
              <a16:creationId xmlns:a16="http://schemas.microsoft.com/office/drawing/2014/main" id="{00000000-0008-0000-0200-00004B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76" name="TextBox 6475">
          <a:extLst>
            <a:ext uri="{FF2B5EF4-FFF2-40B4-BE49-F238E27FC236}">
              <a16:creationId xmlns:a16="http://schemas.microsoft.com/office/drawing/2014/main" id="{00000000-0008-0000-0200-00004C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77" name="TextBox 6476">
          <a:extLst>
            <a:ext uri="{FF2B5EF4-FFF2-40B4-BE49-F238E27FC236}">
              <a16:creationId xmlns:a16="http://schemas.microsoft.com/office/drawing/2014/main" id="{00000000-0008-0000-0200-00004D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78" name="TextBox 6477">
          <a:extLst>
            <a:ext uri="{FF2B5EF4-FFF2-40B4-BE49-F238E27FC236}">
              <a16:creationId xmlns:a16="http://schemas.microsoft.com/office/drawing/2014/main" id="{00000000-0008-0000-0200-00004E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79" name="TextBox 6478">
          <a:extLst>
            <a:ext uri="{FF2B5EF4-FFF2-40B4-BE49-F238E27FC236}">
              <a16:creationId xmlns:a16="http://schemas.microsoft.com/office/drawing/2014/main" id="{00000000-0008-0000-0200-00004F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80" name="TextBox 6479">
          <a:extLst>
            <a:ext uri="{FF2B5EF4-FFF2-40B4-BE49-F238E27FC236}">
              <a16:creationId xmlns:a16="http://schemas.microsoft.com/office/drawing/2014/main" id="{00000000-0008-0000-0200-000050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81" name="TextBox 6480">
          <a:extLst>
            <a:ext uri="{FF2B5EF4-FFF2-40B4-BE49-F238E27FC236}">
              <a16:creationId xmlns:a16="http://schemas.microsoft.com/office/drawing/2014/main" id="{00000000-0008-0000-0200-000051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82" name="TextBox 6481">
          <a:extLst>
            <a:ext uri="{FF2B5EF4-FFF2-40B4-BE49-F238E27FC236}">
              <a16:creationId xmlns:a16="http://schemas.microsoft.com/office/drawing/2014/main" id="{00000000-0008-0000-0200-000052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83" name="TextBox 6482">
          <a:extLst>
            <a:ext uri="{FF2B5EF4-FFF2-40B4-BE49-F238E27FC236}">
              <a16:creationId xmlns:a16="http://schemas.microsoft.com/office/drawing/2014/main" id="{00000000-0008-0000-0200-000053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84" name="TextBox 6483">
          <a:extLst>
            <a:ext uri="{FF2B5EF4-FFF2-40B4-BE49-F238E27FC236}">
              <a16:creationId xmlns:a16="http://schemas.microsoft.com/office/drawing/2014/main" id="{00000000-0008-0000-0200-000054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85" name="TextBox 6484">
          <a:extLst>
            <a:ext uri="{FF2B5EF4-FFF2-40B4-BE49-F238E27FC236}">
              <a16:creationId xmlns:a16="http://schemas.microsoft.com/office/drawing/2014/main" id="{00000000-0008-0000-0200-000055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86" name="TextBox 6485">
          <a:extLst>
            <a:ext uri="{FF2B5EF4-FFF2-40B4-BE49-F238E27FC236}">
              <a16:creationId xmlns:a16="http://schemas.microsoft.com/office/drawing/2014/main" id="{00000000-0008-0000-0200-000056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87" name="TextBox 6486">
          <a:extLst>
            <a:ext uri="{FF2B5EF4-FFF2-40B4-BE49-F238E27FC236}">
              <a16:creationId xmlns:a16="http://schemas.microsoft.com/office/drawing/2014/main" id="{00000000-0008-0000-0200-000057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88" name="TextBox 6487">
          <a:extLst>
            <a:ext uri="{FF2B5EF4-FFF2-40B4-BE49-F238E27FC236}">
              <a16:creationId xmlns:a16="http://schemas.microsoft.com/office/drawing/2014/main" id="{00000000-0008-0000-0200-000058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89" name="TextBox 6488">
          <a:extLst>
            <a:ext uri="{FF2B5EF4-FFF2-40B4-BE49-F238E27FC236}">
              <a16:creationId xmlns:a16="http://schemas.microsoft.com/office/drawing/2014/main" id="{00000000-0008-0000-0200-000059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90" name="TextBox 6489">
          <a:extLst>
            <a:ext uri="{FF2B5EF4-FFF2-40B4-BE49-F238E27FC236}">
              <a16:creationId xmlns:a16="http://schemas.microsoft.com/office/drawing/2014/main" id="{00000000-0008-0000-0200-00005A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91" name="TextBox 6490">
          <a:extLst>
            <a:ext uri="{FF2B5EF4-FFF2-40B4-BE49-F238E27FC236}">
              <a16:creationId xmlns:a16="http://schemas.microsoft.com/office/drawing/2014/main" id="{00000000-0008-0000-0200-00005B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92" name="TextBox 6491">
          <a:extLst>
            <a:ext uri="{FF2B5EF4-FFF2-40B4-BE49-F238E27FC236}">
              <a16:creationId xmlns:a16="http://schemas.microsoft.com/office/drawing/2014/main" id="{00000000-0008-0000-0200-00005C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93" name="TextBox 6492">
          <a:extLst>
            <a:ext uri="{FF2B5EF4-FFF2-40B4-BE49-F238E27FC236}">
              <a16:creationId xmlns:a16="http://schemas.microsoft.com/office/drawing/2014/main" id="{00000000-0008-0000-0200-00005D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94" name="TextBox 6493">
          <a:extLst>
            <a:ext uri="{FF2B5EF4-FFF2-40B4-BE49-F238E27FC236}">
              <a16:creationId xmlns:a16="http://schemas.microsoft.com/office/drawing/2014/main" id="{00000000-0008-0000-0200-00005E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95" name="TextBox 6494">
          <a:extLst>
            <a:ext uri="{FF2B5EF4-FFF2-40B4-BE49-F238E27FC236}">
              <a16:creationId xmlns:a16="http://schemas.microsoft.com/office/drawing/2014/main" id="{00000000-0008-0000-0200-00005F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96" name="TextBox 6495">
          <a:extLst>
            <a:ext uri="{FF2B5EF4-FFF2-40B4-BE49-F238E27FC236}">
              <a16:creationId xmlns:a16="http://schemas.microsoft.com/office/drawing/2014/main" id="{00000000-0008-0000-0200-000060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97" name="TextBox 6496">
          <a:extLst>
            <a:ext uri="{FF2B5EF4-FFF2-40B4-BE49-F238E27FC236}">
              <a16:creationId xmlns:a16="http://schemas.microsoft.com/office/drawing/2014/main" id="{00000000-0008-0000-0200-000061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98" name="TextBox 6497">
          <a:extLst>
            <a:ext uri="{FF2B5EF4-FFF2-40B4-BE49-F238E27FC236}">
              <a16:creationId xmlns:a16="http://schemas.microsoft.com/office/drawing/2014/main" id="{00000000-0008-0000-0200-000062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499" name="TextBox 6498">
          <a:extLst>
            <a:ext uri="{FF2B5EF4-FFF2-40B4-BE49-F238E27FC236}">
              <a16:creationId xmlns:a16="http://schemas.microsoft.com/office/drawing/2014/main" id="{00000000-0008-0000-0200-000063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00" name="TextBox 6499">
          <a:extLst>
            <a:ext uri="{FF2B5EF4-FFF2-40B4-BE49-F238E27FC236}">
              <a16:creationId xmlns:a16="http://schemas.microsoft.com/office/drawing/2014/main" id="{00000000-0008-0000-0200-000064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01" name="TextBox 6500">
          <a:extLst>
            <a:ext uri="{FF2B5EF4-FFF2-40B4-BE49-F238E27FC236}">
              <a16:creationId xmlns:a16="http://schemas.microsoft.com/office/drawing/2014/main" id="{00000000-0008-0000-0200-000065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02" name="TextBox 6501">
          <a:extLst>
            <a:ext uri="{FF2B5EF4-FFF2-40B4-BE49-F238E27FC236}">
              <a16:creationId xmlns:a16="http://schemas.microsoft.com/office/drawing/2014/main" id="{00000000-0008-0000-0200-000066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03" name="TextBox 6502">
          <a:extLst>
            <a:ext uri="{FF2B5EF4-FFF2-40B4-BE49-F238E27FC236}">
              <a16:creationId xmlns:a16="http://schemas.microsoft.com/office/drawing/2014/main" id="{00000000-0008-0000-0200-000067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04" name="TextBox 6503">
          <a:extLst>
            <a:ext uri="{FF2B5EF4-FFF2-40B4-BE49-F238E27FC236}">
              <a16:creationId xmlns:a16="http://schemas.microsoft.com/office/drawing/2014/main" id="{00000000-0008-0000-0200-000068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05" name="TextBox 6504">
          <a:extLst>
            <a:ext uri="{FF2B5EF4-FFF2-40B4-BE49-F238E27FC236}">
              <a16:creationId xmlns:a16="http://schemas.microsoft.com/office/drawing/2014/main" id="{00000000-0008-0000-0200-000069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06" name="TextBox 6505">
          <a:extLst>
            <a:ext uri="{FF2B5EF4-FFF2-40B4-BE49-F238E27FC236}">
              <a16:creationId xmlns:a16="http://schemas.microsoft.com/office/drawing/2014/main" id="{00000000-0008-0000-0200-00006A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07" name="TextBox 6506">
          <a:extLst>
            <a:ext uri="{FF2B5EF4-FFF2-40B4-BE49-F238E27FC236}">
              <a16:creationId xmlns:a16="http://schemas.microsoft.com/office/drawing/2014/main" id="{00000000-0008-0000-0200-00006B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08" name="TextBox 6507">
          <a:extLst>
            <a:ext uri="{FF2B5EF4-FFF2-40B4-BE49-F238E27FC236}">
              <a16:creationId xmlns:a16="http://schemas.microsoft.com/office/drawing/2014/main" id="{00000000-0008-0000-0200-00006C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09" name="TextBox 6508">
          <a:extLst>
            <a:ext uri="{FF2B5EF4-FFF2-40B4-BE49-F238E27FC236}">
              <a16:creationId xmlns:a16="http://schemas.microsoft.com/office/drawing/2014/main" id="{00000000-0008-0000-0200-00006D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10" name="TextBox 6509">
          <a:extLst>
            <a:ext uri="{FF2B5EF4-FFF2-40B4-BE49-F238E27FC236}">
              <a16:creationId xmlns:a16="http://schemas.microsoft.com/office/drawing/2014/main" id="{00000000-0008-0000-0200-00006E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11" name="TextBox 6510">
          <a:extLst>
            <a:ext uri="{FF2B5EF4-FFF2-40B4-BE49-F238E27FC236}">
              <a16:creationId xmlns:a16="http://schemas.microsoft.com/office/drawing/2014/main" id="{00000000-0008-0000-0200-00006F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12" name="TextBox 6511">
          <a:extLst>
            <a:ext uri="{FF2B5EF4-FFF2-40B4-BE49-F238E27FC236}">
              <a16:creationId xmlns:a16="http://schemas.microsoft.com/office/drawing/2014/main" id="{00000000-0008-0000-0200-000070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13" name="TextBox 6512">
          <a:extLst>
            <a:ext uri="{FF2B5EF4-FFF2-40B4-BE49-F238E27FC236}">
              <a16:creationId xmlns:a16="http://schemas.microsoft.com/office/drawing/2014/main" id="{00000000-0008-0000-0200-000071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14" name="TextBox 6513">
          <a:extLst>
            <a:ext uri="{FF2B5EF4-FFF2-40B4-BE49-F238E27FC236}">
              <a16:creationId xmlns:a16="http://schemas.microsoft.com/office/drawing/2014/main" id="{00000000-0008-0000-0200-000072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15" name="TextBox 6514">
          <a:extLst>
            <a:ext uri="{FF2B5EF4-FFF2-40B4-BE49-F238E27FC236}">
              <a16:creationId xmlns:a16="http://schemas.microsoft.com/office/drawing/2014/main" id="{00000000-0008-0000-0200-000073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16" name="TextBox 6515">
          <a:extLst>
            <a:ext uri="{FF2B5EF4-FFF2-40B4-BE49-F238E27FC236}">
              <a16:creationId xmlns:a16="http://schemas.microsoft.com/office/drawing/2014/main" id="{00000000-0008-0000-0200-000074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17" name="TextBox 6516">
          <a:extLst>
            <a:ext uri="{FF2B5EF4-FFF2-40B4-BE49-F238E27FC236}">
              <a16:creationId xmlns:a16="http://schemas.microsoft.com/office/drawing/2014/main" id="{00000000-0008-0000-0200-000075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18" name="TextBox 6517">
          <a:extLst>
            <a:ext uri="{FF2B5EF4-FFF2-40B4-BE49-F238E27FC236}">
              <a16:creationId xmlns:a16="http://schemas.microsoft.com/office/drawing/2014/main" id="{00000000-0008-0000-0200-000076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19" name="TextBox 6518">
          <a:extLst>
            <a:ext uri="{FF2B5EF4-FFF2-40B4-BE49-F238E27FC236}">
              <a16:creationId xmlns:a16="http://schemas.microsoft.com/office/drawing/2014/main" id="{00000000-0008-0000-0200-000077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20" name="TextBox 6519">
          <a:extLst>
            <a:ext uri="{FF2B5EF4-FFF2-40B4-BE49-F238E27FC236}">
              <a16:creationId xmlns:a16="http://schemas.microsoft.com/office/drawing/2014/main" id="{00000000-0008-0000-0200-000078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21" name="TextBox 6520">
          <a:extLst>
            <a:ext uri="{FF2B5EF4-FFF2-40B4-BE49-F238E27FC236}">
              <a16:creationId xmlns:a16="http://schemas.microsoft.com/office/drawing/2014/main" id="{00000000-0008-0000-0200-000079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22" name="TextBox 6521">
          <a:extLst>
            <a:ext uri="{FF2B5EF4-FFF2-40B4-BE49-F238E27FC236}">
              <a16:creationId xmlns:a16="http://schemas.microsoft.com/office/drawing/2014/main" id="{00000000-0008-0000-0200-00007A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23" name="TextBox 6522">
          <a:extLst>
            <a:ext uri="{FF2B5EF4-FFF2-40B4-BE49-F238E27FC236}">
              <a16:creationId xmlns:a16="http://schemas.microsoft.com/office/drawing/2014/main" id="{00000000-0008-0000-0200-00007B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24" name="TextBox 6523">
          <a:extLst>
            <a:ext uri="{FF2B5EF4-FFF2-40B4-BE49-F238E27FC236}">
              <a16:creationId xmlns:a16="http://schemas.microsoft.com/office/drawing/2014/main" id="{00000000-0008-0000-0200-00007C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25" name="TextBox 6524">
          <a:extLst>
            <a:ext uri="{FF2B5EF4-FFF2-40B4-BE49-F238E27FC236}">
              <a16:creationId xmlns:a16="http://schemas.microsoft.com/office/drawing/2014/main" id="{00000000-0008-0000-0200-00007D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26" name="TextBox 6525">
          <a:extLst>
            <a:ext uri="{FF2B5EF4-FFF2-40B4-BE49-F238E27FC236}">
              <a16:creationId xmlns:a16="http://schemas.microsoft.com/office/drawing/2014/main" id="{00000000-0008-0000-0200-00007E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27" name="TextBox 6526">
          <a:extLst>
            <a:ext uri="{FF2B5EF4-FFF2-40B4-BE49-F238E27FC236}">
              <a16:creationId xmlns:a16="http://schemas.microsoft.com/office/drawing/2014/main" id="{00000000-0008-0000-0200-00007F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28" name="TextBox 6527">
          <a:extLst>
            <a:ext uri="{FF2B5EF4-FFF2-40B4-BE49-F238E27FC236}">
              <a16:creationId xmlns:a16="http://schemas.microsoft.com/office/drawing/2014/main" id="{00000000-0008-0000-0200-000080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29" name="TextBox 6528">
          <a:extLst>
            <a:ext uri="{FF2B5EF4-FFF2-40B4-BE49-F238E27FC236}">
              <a16:creationId xmlns:a16="http://schemas.microsoft.com/office/drawing/2014/main" id="{00000000-0008-0000-0200-000081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30" name="TextBox 6529">
          <a:extLst>
            <a:ext uri="{FF2B5EF4-FFF2-40B4-BE49-F238E27FC236}">
              <a16:creationId xmlns:a16="http://schemas.microsoft.com/office/drawing/2014/main" id="{00000000-0008-0000-0200-000082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31" name="TextBox 6530">
          <a:extLst>
            <a:ext uri="{FF2B5EF4-FFF2-40B4-BE49-F238E27FC236}">
              <a16:creationId xmlns:a16="http://schemas.microsoft.com/office/drawing/2014/main" id="{00000000-0008-0000-0200-000083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32" name="TextBox 6531">
          <a:extLst>
            <a:ext uri="{FF2B5EF4-FFF2-40B4-BE49-F238E27FC236}">
              <a16:creationId xmlns:a16="http://schemas.microsoft.com/office/drawing/2014/main" id="{00000000-0008-0000-0200-000084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33" name="TextBox 6532">
          <a:extLst>
            <a:ext uri="{FF2B5EF4-FFF2-40B4-BE49-F238E27FC236}">
              <a16:creationId xmlns:a16="http://schemas.microsoft.com/office/drawing/2014/main" id="{00000000-0008-0000-0200-000085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34" name="TextBox 6533">
          <a:extLst>
            <a:ext uri="{FF2B5EF4-FFF2-40B4-BE49-F238E27FC236}">
              <a16:creationId xmlns:a16="http://schemas.microsoft.com/office/drawing/2014/main" id="{00000000-0008-0000-0200-000086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35" name="TextBox 6534">
          <a:extLst>
            <a:ext uri="{FF2B5EF4-FFF2-40B4-BE49-F238E27FC236}">
              <a16:creationId xmlns:a16="http://schemas.microsoft.com/office/drawing/2014/main" id="{00000000-0008-0000-0200-000087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36" name="TextBox 6535">
          <a:extLst>
            <a:ext uri="{FF2B5EF4-FFF2-40B4-BE49-F238E27FC236}">
              <a16:creationId xmlns:a16="http://schemas.microsoft.com/office/drawing/2014/main" id="{00000000-0008-0000-0200-000088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37" name="TextBox 6536">
          <a:extLst>
            <a:ext uri="{FF2B5EF4-FFF2-40B4-BE49-F238E27FC236}">
              <a16:creationId xmlns:a16="http://schemas.microsoft.com/office/drawing/2014/main" id="{00000000-0008-0000-0200-000089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38" name="TextBox 6537">
          <a:extLst>
            <a:ext uri="{FF2B5EF4-FFF2-40B4-BE49-F238E27FC236}">
              <a16:creationId xmlns:a16="http://schemas.microsoft.com/office/drawing/2014/main" id="{00000000-0008-0000-0200-00008A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39" name="TextBox 6538">
          <a:extLst>
            <a:ext uri="{FF2B5EF4-FFF2-40B4-BE49-F238E27FC236}">
              <a16:creationId xmlns:a16="http://schemas.microsoft.com/office/drawing/2014/main" id="{00000000-0008-0000-0200-00008B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40" name="TextBox 6539">
          <a:extLst>
            <a:ext uri="{FF2B5EF4-FFF2-40B4-BE49-F238E27FC236}">
              <a16:creationId xmlns:a16="http://schemas.microsoft.com/office/drawing/2014/main" id="{00000000-0008-0000-0200-00008C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41" name="TextBox 6540">
          <a:extLst>
            <a:ext uri="{FF2B5EF4-FFF2-40B4-BE49-F238E27FC236}">
              <a16:creationId xmlns:a16="http://schemas.microsoft.com/office/drawing/2014/main" id="{00000000-0008-0000-0200-00008D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42" name="TextBox 6541">
          <a:extLst>
            <a:ext uri="{FF2B5EF4-FFF2-40B4-BE49-F238E27FC236}">
              <a16:creationId xmlns:a16="http://schemas.microsoft.com/office/drawing/2014/main" id="{00000000-0008-0000-0200-00008E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43" name="TextBox 6542">
          <a:extLst>
            <a:ext uri="{FF2B5EF4-FFF2-40B4-BE49-F238E27FC236}">
              <a16:creationId xmlns:a16="http://schemas.microsoft.com/office/drawing/2014/main" id="{00000000-0008-0000-0200-00008F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44" name="TextBox 6543">
          <a:extLst>
            <a:ext uri="{FF2B5EF4-FFF2-40B4-BE49-F238E27FC236}">
              <a16:creationId xmlns:a16="http://schemas.microsoft.com/office/drawing/2014/main" id="{00000000-0008-0000-0200-000090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45" name="TextBox 6544">
          <a:extLst>
            <a:ext uri="{FF2B5EF4-FFF2-40B4-BE49-F238E27FC236}">
              <a16:creationId xmlns:a16="http://schemas.microsoft.com/office/drawing/2014/main" id="{00000000-0008-0000-0200-000091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46" name="TextBox 6545">
          <a:extLst>
            <a:ext uri="{FF2B5EF4-FFF2-40B4-BE49-F238E27FC236}">
              <a16:creationId xmlns:a16="http://schemas.microsoft.com/office/drawing/2014/main" id="{00000000-0008-0000-0200-000092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47" name="TextBox 6546">
          <a:extLst>
            <a:ext uri="{FF2B5EF4-FFF2-40B4-BE49-F238E27FC236}">
              <a16:creationId xmlns:a16="http://schemas.microsoft.com/office/drawing/2014/main" id="{00000000-0008-0000-0200-000093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48" name="TextBox 6547">
          <a:extLst>
            <a:ext uri="{FF2B5EF4-FFF2-40B4-BE49-F238E27FC236}">
              <a16:creationId xmlns:a16="http://schemas.microsoft.com/office/drawing/2014/main" id="{00000000-0008-0000-0200-000094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49" name="TextBox 6548">
          <a:extLst>
            <a:ext uri="{FF2B5EF4-FFF2-40B4-BE49-F238E27FC236}">
              <a16:creationId xmlns:a16="http://schemas.microsoft.com/office/drawing/2014/main" id="{00000000-0008-0000-0200-000095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50" name="TextBox 6549">
          <a:extLst>
            <a:ext uri="{FF2B5EF4-FFF2-40B4-BE49-F238E27FC236}">
              <a16:creationId xmlns:a16="http://schemas.microsoft.com/office/drawing/2014/main" id="{00000000-0008-0000-0200-000096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51" name="TextBox 6550">
          <a:extLst>
            <a:ext uri="{FF2B5EF4-FFF2-40B4-BE49-F238E27FC236}">
              <a16:creationId xmlns:a16="http://schemas.microsoft.com/office/drawing/2014/main" id="{00000000-0008-0000-0200-000097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52" name="TextBox 6551">
          <a:extLst>
            <a:ext uri="{FF2B5EF4-FFF2-40B4-BE49-F238E27FC236}">
              <a16:creationId xmlns:a16="http://schemas.microsoft.com/office/drawing/2014/main" id="{00000000-0008-0000-0200-000098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53" name="TextBox 6552">
          <a:extLst>
            <a:ext uri="{FF2B5EF4-FFF2-40B4-BE49-F238E27FC236}">
              <a16:creationId xmlns:a16="http://schemas.microsoft.com/office/drawing/2014/main" id="{00000000-0008-0000-0200-000099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54" name="TextBox 6553">
          <a:extLst>
            <a:ext uri="{FF2B5EF4-FFF2-40B4-BE49-F238E27FC236}">
              <a16:creationId xmlns:a16="http://schemas.microsoft.com/office/drawing/2014/main" id="{00000000-0008-0000-0200-00009A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55" name="TextBox 6554">
          <a:extLst>
            <a:ext uri="{FF2B5EF4-FFF2-40B4-BE49-F238E27FC236}">
              <a16:creationId xmlns:a16="http://schemas.microsoft.com/office/drawing/2014/main" id="{00000000-0008-0000-0200-00009B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56" name="TextBox 6555">
          <a:extLst>
            <a:ext uri="{FF2B5EF4-FFF2-40B4-BE49-F238E27FC236}">
              <a16:creationId xmlns:a16="http://schemas.microsoft.com/office/drawing/2014/main" id="{00000000-0008-0000-0200-00009C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57" name="TextBox 6556">
          <a:extLst>
            <a:ext uri="{FF2B5EF4-FFF2-40B4-BE49-F238E27FC236}">
              <a16:creationId xmlns:a16="http://schemas.microsoft.com/office/drawing/2014/main" id="{00000000-0008-0000-0200-00009D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58" name="TextBox 6557">
          <a:extLst>
            <a:ext uri="{FF2B5EF4-FFF2-40B4-BE49-F238E27FC236}">
              <a16:creationId xmlns:a16="http://schemas.microsoft.com/office/drawing/2014/main" id="{00000000-0008-0000-0200-00009E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59" name="TextBox 6558">
          <a:extLst>
            <a:ext uri="{FF2B5EF4-FFF2-40B4-BE49-F238E27FC236}">
              <a16:creationId xmlns:a16="http://schemas.microsoft.com/office/drawing/2014/main" id="{00000000-0008-0000-0200-00009F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60" name="TextBox 6559">
          <a:extLst>
            <a:ext uri="{FF2B5EF4-FFF2-40B4-BE49-F238E27FC236}">
              <a16:creationId xmlns:a16="http://schemas.microsoft.com/office/drawing/2014/main" id="{00000000-0008-0000-0200-0000A0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61" name="TextBox 6560">
          <a:extLst>
            <a:ext uri="{FF2B5EF4-FFF2-40B4-BE49-F238E27FC236}">
              <a16:creationId xmlns:a16="http://schemas.microsoft.com/office/drawing/2014/main" id="{00000000-0008-0000-0200-0000A1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62" name="TextBox 6561">
          <a:extLst>
            <a:ext uri="{FF2B5EF4-FFF2-40B4-BE49-F238E27FC236}">
              <a16:creationId xmlns:a16="http://schemas.microsoft.com/office/drawing/2014/main" id="{00000000-0008-0000-0200-0000A2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63" name="TextBox 6562">
          <a:extLst>
            <a:ext uri="{FF2B5EF4-FFF2-40B4-BE49-F238E27FC236}">
              <a16:creationId xmlns:a16="http://schemas.microsoft.com/office/drawing/2014/main" id="{00000000-0008-0000-0200-0000A3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64" name="TextBox 6563">
          <a:extLst>
            <a:ext uri="{FF2B5EF4-FFF2-40B4-BE49-F238E27FC236}">
              <a16:creationId xmlns:a16="http://schemas.microsoft.com/office/drawing/2014/main" id="{00000000-0008-0000-0200-0000A4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65" name="TextBox 6564">
          <a:extLst>
            <a:ext uri="{FF2B5EF4-FFF2-40B4-BE49-F238E27FC236}">
              <a16:creationId xmlns:a16="http://schemas.microsoft.com/office/drawing/2014/main" id="{00000000-0008-0000-0200-0000A5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66" name="TextBox 6565">
          <a:extLst>
            <a:ext uri="{FF2B5EF4-FFF2-40B4-BE49-F238E27FC236}">
              <a16:creationId xmlns:a16="http://schemas.microsoft.com/office/drawing/2014/main" id="{00000000-0008-0000-0200-0000A6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67" name="TextBox 6566">
          <a:extLst>
            <a:ext uri="{FF2B5EF4-FFF2-40B4-BE49-F238E27FC236}">
              <a16:creationId xmlns:a16="http://schemas.microsoft.com/office/drawing/2014/main" id="{00000000-0008-0000-0200-0000A7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68" name="TextBox 6567">
          <a:extLst>
            <a:ext uri="{FF2B5EF4-FFF2-40B4-BE49-F238E27FC236}">
              <a16:creationId xmlns:a16="http://schemas.microsoft.com/office/drawing/2014/main" id="{00000000-0008-0000-0200-0000A8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69" name="TextBox 6568">
          <a:extLst>
            <a:ext uri="{FF2B5EF4-FFF2-40B4-BE49-F238E27FC236}">
              <a16:creationId xmlns:a16="http://schemas.microsoft.com/office/drawing/2014/main" id="{00000000-0008-0000-0200-0000A9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70" name="TextBox 6569">
          <a:extLst>
            <a:ext uri="{FF2B5EF4-FFF2-40B4-BE49-F238E27FC236}">
              <a16:creationId xmlns:a16="http://schemas.microsoft.com/office/drawing/2014/main" id="{00000000-0008-0000-0200-0000AA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571" name="TextBox 6570">
          <a:extLst>
            <a:ext uri="{FF2B5EF4-FFF2-40B4-BE49-F238E27FC236}">
              <a16:creationId xmlns:a16="http://schemas.microsoft.com/office/drawing/2014/main" id="{00000000-0008-0000-0200-0000AB19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2" name="TextBox 6571">
          <a:extLst>
            <a:ext uri="{FF2B5EF4-FFF2-40B4-BE49-F238E27FC236}">
              <a16:creationId xmlns:a16="http://schemas.microsoft.com/office/drawing/2014/main" id="{00000000-0008-0000-0200-0000AC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3" name="TextBox 6572">
          <a:extLst>
            <a:ext uri="{FF2B5EF4-FFF2-40B4-BE49-F238E27FC236}">
              <a16:creationId xmlns:a16="http://schemas.microsoft.com/office/drawing/2014/main" id="{00000000-0008-0000-0200-0000AD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4" name="TextBox 6573">
          <a:extLst>
            <a:ext uri="{FF2B5EF4-FFF2-40B4-BE49-F238E27FC236}">
              <a16:creationId xmlns:a16="http://schemas.microsoft.com/office/drawing/2014/main" id="{00000000-0008-0000-0200-0000AE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5" name="TextBox 6574">
          <a:extLst>
            <a:ext uri="{FF2B5EF4-FFF2-40B4-BE49-F238E27FC236}">
              <a16:creationId xmlns:a16="http://schemas.microsoft.com/office/drawing/2014/main" id="{00000000-0008-0000-0200-0000AF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6" name="TextBox 6575">
          <a:extLst>
            <a:ext uri="{FF2B5EF4-FFF2-40B4-BE49-F238E27FC236}">
              <a16:creationId xmlns:a16="http://schemas.microsoft.com/office/drawing/2014/main" id="{00000000-0008-0000-0200-0000B0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7" name="TextBox 6576">
          <a:extLst>
            <a:ext uri="{FF2B5EF4-FFF2-40B4-BE49-F238E27FC236}">
              <a16:creationId xmlns:a16="http://schemas.microsoft.com/office/drawing/2014/main" id="{00000000-0008-0000-0200-0000B1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8" name="TextBox 6577">
          <a:extLst>
            <a:ext uri="{FF2B5EF4-FFF2-40B4-BE49-F238E27FC236}">
              <a16:creationId xmlns:a16="http://schemas.microsoft.com/office/drawing/2014/main" id="{00000000-0008-0000-0200-0000B2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9" name="TextBox 6578">
          <a:extLst>
            <a:ext uri="{FF2B5EF4-FFF2-40B4-BE49-F238E27FC236}">
              <a16:creationId xmlns:a16="http://schemas.microsoft.com/office/drawing/2014/main" id="{00000000-0008-0000-0200-0000B3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0" name="TextBox 6579">
          <a:extLst>
            <a:ext uri="{FF2B5EF4-FFF2-40B4-BE49-F238E27FC236}">
              <a16:creationId xmlns:a16="http://schemas.microsoft.com/office/drawing/2014/main" id="{00000000-0008-0000-0200-0000B4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1" name="TextBox 6580">
          <a:extLst>
            <a:ext uri="{FF2B5EF4-FFF2-40B4-BE49-F238E27FC236}">
              <a16:creationId xmlns:a16="http://schemas.microsoft.com/office/drawing/2014/main" id="{00000000-0008-0000-0200-0000B5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2" name="TextBox 6581">
          <a:extLst>
            <a:ext uri="{FF2B5EF4-FFF2-40B4-BE49-F238E27FC236}">
              <a16:creationId xmlns:a16="http://schemas.microsoft.com/office/drawing/2014/main" id="{00000000-0008-0000-0200-0000B6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3" name="TextBox 6582">
          <a:extLst>
            <a:ext uri="{FF2B5EF4-FFF2-40B4-BE49-F238E27FC236}">
              <a16:creationId xmlns:a16="http://schemas.microsoft.com/office/drawing/2014/main" id="{00000000-0008-0000-0200-0000B7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4" name="TextBox 6583">
          <a:extLst>
            <a:ext uri="{FF2B5EF4-FFF2-40B4-BE49-F238E27FC236}">
              <a16:creationId xmlns:a16="http://schemas.microsoft.com/office/drawing/2014/main" id="{00000000-0008-0000-0200-0000B8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5" name="TextBox 6584">
          <a:extLst>
            <a:ext uri="{FF2B5EF4-FFF2-40B4-BE49-F238E27FC236}">
              <a16:creationId xmlns:a16="http://schemas.microsoft.com/office/drawing/2014/main" id="{00000000-0008-0000-0200-0000B9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6" name="TextBox 6585">
          <a:extLst>
            <a:ext uri="{FF2B5EF4-FFF2-40B4-BE49-F238E27FC236}">
              <a16:creationId xmlns:a16="http://schemas.microsoft.com/office/drawing/2014/main" id="{00000000-0008-0000-0200-0000BA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7" name="TextBox 6586">
          <a:extLst>
            <a:ext uri="{FF2B5EF4-FFF2-40B4-BE49-F238E27FC236}">
              <a16:creationId xmlns:a16="http://schemas.microsoft.com/office/drawing/2014/main" id="{00000000-0008-0000-0200-0000BB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8" name="TextBox 6587">
          <a:extLst>
            <a:ext uri="{FF2B5EF4-FFF2-40B4-BE49-F238E27FC236}">
              <a16:creationId xmlns:a16="http://schemas.microsoft.com/office/drawing/2014/main" id="{00000000-0008-0000-0200-0000BC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9" name="TextBox 6588">
          <a:extLst>
            <a:ext uri="{FF2B5EF4-FFF2-40B4-BE49-F238E27FC236}">
              <a16:creationId xmlns:a16="http://schemas.microsoft.com/office/drawing/2014/main" id="{00000000-0008-0000-0200-0000BD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0" name="TextBox 6589">
          <a:extLst>
            <a:ext uri="{FF2B5EF4-FFF2-40B4-BE49-F238E27FC236}">
              <a16:creationId xmlns:a16="http://schemas.microsoft.com/office/drawing/2014/main" id="{00000000-0008-0000-0200-0000BE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1" name="TextBox 6590">
          <a:extLst>
            <a:ext uri="{FF2B5EF4-FFF2-40B4-BE49-F238E27FC236}">
              <a16:creationId xmlns:a16="http://schemas.microsoft.com/office/drawing/2014/main" id="{00000000-0008-0000-0200-0000BF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2" name="TextBox 6591">
          <a:extLst>
            <a:ext uri="{FF2B5EF4-FFF2-40B4-BE49-F238E27FC236}">
              <a16:creationId xmlns:a16="http://schemas.microsoft.com/office/drawing/2014/main" id="{00000000-0008-0000-0200-0000C0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3" name="TextBox 6592">
          <a:extLst>
            <a:ext uri="{FF2B5EF4-FFF2-40B4-BE49-F238E27FC236}">
              <a16:creationId xmlns:a16="http://schemas.microsoft.com/office/drawing/2014/main" id="{00000000-0008-0000-0200-0000C1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4" name="TextBox 6593">
          <a:extLst>
            <a:ext uri="{FF2B5EF4-FFF2-40B4-BE49-F238E27FC236}">
              <a16:creationId xmlns:a16="http://schemas.microsoft.com/office/drawing/2014/main" id="{00000000-0008-0000-0200-0000C2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5" name="TextBox 6594">
          <a:extLst>
            <a:ext uri="{FF2B5EF4-FFF2-40B4-BE49-F238E27FC236}">
              <a16:creationId xmlns:a16="http://schemas.microsoft.com/office/drawing/2014/main" id="{00000000-0008-0000-0200-0000C3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6" name="TextBox 6595">
          <a:extLst>
            <a:ext uri="{FF2B5EF4-FFF2-40B4-BE49-F238E27FC236}">
              <a16:creationId xmlns:a16="http://schemas.microsoft.com/office/drawing/2014/main" id="{00000000-0008-0000-0200-0000C4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7" name="TextBox 6596">
          <a:extLst>
            <a:ext uri="{FF2B5EF4-FFF2-40B4-BE49-F238E27FC236}">
              <a16:creationId xmlns:a16="http://schemas.microsoft.com/office/drawing/2014/main" id="{00000000-0008-0000-0200-0000C5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8" name="TextBox 6597">
          <a:extLst>
            <a:ext uri="{FF2B5EF4-FFF2-40B4-BE49-F238E27FC236}">
              <a16:creationId xmlns:a16="http://schemas.microsoft.com/office/drawing/2014/main" id="{00000000-0008-0000-0200-0000C6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9" name="TextBox 6598">
          <a:extLst>
            <a:ext uri="{FF2B5EF4-FFF2-40B4-BE49-F238E27FC236}">
              <a16:creationId xmlns:a16="http://schemas.microsoft.com/office/drawing/2014/main" id="{00000000-0008-0000-0200-0000C7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0" name="TextBox 6599">
          <a:extLst>
            <a:ext uri="{FF2B5EF4-FFF2-40B4-BE49-F238E27FC236}">
              <a16:creationId xmlns:a16="http://schemas.microsoft.com/office/drawing/2014/main" id="{00000000-0008-0000-0200-0000C8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1" name="TextBox 6600">
          <a:extLst>
            <a:ext uri="{FF2B5EF4-FFF2-40B4-BE49-F238E27FC236}">
              <a16:creationId xmlns:a16="http://schemas.microsoft.com/office/drawing/2014/main" id="{00000000-0008-0000-0200-0000C9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2" name="TextBox 6601">
          <a:extLst>
            <a:ext uri="{FF2B5EF4-FFF2-40B4-BE49-F238E27FC236}">
              <a16:creationId xmlns:a16="http://schemas.microsoft.com/office/drawing/2014/main" id="{00000000-0008-0000-0200-0000CA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3" name="TextBox 6602">
          <a:extLst>
            <a:ext uri="{FF2B5EF4-FFF2-40B4-BE49-F238E27FC236}">
              <a16:creationId xmlns:a16="http://schemas.microsoft.com/office/drawing/2014/main" id="{00000000-0008-0000-0200-0000CB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4" name="TextBox 6603">
          <a:extLst>
            <a:ext uri="{FF2B5EF4-FFF2-40B4-BE49-F238E27FC236}">
              <a16:creationId xmlns:a16="http://schemas.microsoft.com/office/drawing/2014/main" id="{00000000-0008-0000-0200-0000CC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5" name="TextBox 6604">
          <a:extLst>
            <a:ext uri="{FF2B5EF4-FFF2-40B4-BE49-F238E27FC236}">
              <a16:creationId xmlns:a16="http://schemas.microsoft.com/office/drawing/2014/main" id="{00000000-0008-0000-0200-0000CD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6" name="TextBox 6605">
          <a:extLst>
            <a:ext uri="{FF2B5EF4-FFF2-40B4-BE49-F238E27FC236}">
              <a16:creationId xmlns:a16="http://schemas.microsoft.com/office/drawing/2014/main" id="{00000000-0008-0000-0200-0000CE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7" name="TextBox 6606">
          <a:extLst>
            <a:ext uri="{FF2B5EF4-FFF2-40B4-BE49-F238E27FC236}">
              <a16:creationId xmlns:a16="http://schemas.microsoft.com/office/drawing/2014/main" id="{00000000-0008-0000-0200-0000CF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8" name="TextBox 6607">
          <a:extLst>
            <a:ext uri="{FF2B5EF4-FFF2-40B4-BE49-F238E27FC236}">
              <a16:creationId xmlns:a16="http://schemas.microsoft.com/office/drawing/2014/main" id="{00000000-0008-0000-0200-0000D0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9" name="TextBox 6608">
          <a:extLst>
            <a:ext uri="{FF2B5EF4-FFF2-40B4-BE49-F238E27FC236}">
              <a16:creationId xmlns:a16="http://schemas.microsoft.com/office/drawing/2014/main" id="{00000000-0008-0000-0200-0000D1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0" name="TextBox 6609">
          <a:extLst>
            <a:ext uri="{FF2B5EF4-FFF2-40B4-BE49-F238E27FC236}">
              <a16:creationId xmlns:a16="http://schemas.microsoft.com/office/drawing/2014/main" id="{00000000-0008-0000-0200-0000D2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1" name="TextBox 6610">
          <a:extLst>
            <a:ext uri="{FF2B5EF4-FFF2-40B4-BE49-F238E27FC236}">
              <a16:creationId xmlns:a16="http://schemas.microsoft.com/office/drawing/2014/main" id="{00000000-0008-0000-0200-0000D3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2" name="TextBox 6611">
          <a:extLst>
            <a:ext uri="{FF2B5EF4-FFF2-40B4-BE49-F238E27FC236}">
              <a16:creationId xmlns:a16="http://schemas.microsoft.com/office/drawing/2014/main" id="{00000000-0008-0000-0200-0000D4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3" name="TextBox 6612">
          <a:extLst>
            <a:ext uri="{FF2B5EF4-FFF2-40B4-BE49-F238E27FC236}">
              <a16:creationId xmlns:a16="http://schemas.microsoft.com/office/drawing/2014/main" id="{00000000-0008-0000-0200-0000D5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4" name="TextBox 6613">
          <a:extLst>
            <a:ext uri="{FF2B5EF4-FFF2-40B4-BE49-F238E27FC236}">
              <a16:creationId xmlns:a16="http://schemas.microsoft.com/office/drawing/2014/main" id="{00000000-0008-0000-0200-0000D6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5" name="TextBox 6614">
          <a:extLst>
            <a:ext uri="{FF2B5EF4-FFF2-40B4-BE49-F238E27FC236}">
              <a16:creationId xmlns:a16="http://schemas.microsoft.com/office/drawing/2014/main" id="{00000000-0008-0000-0200-0000D7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6" name="TextBox 6615">
          <a:extLst>
            <a:ext uri="{FF2B5EF4-FFF2-40B4-BE49-F238E27FC236}">
              <a16:creationId xmlns:a16="http://schemas.microsoft.com/office/drawing/2014/main" id="{00000000-0008-0000-0200-0000D8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7" name="TextBox 6616">
          <a:extLst>
            <a:ext uri="{FF2B5EF4-FFF2-40B4-BE49-F238E27FC236}">
              <a16:creationId xmlns:a16="http://schemas.microsoft.com/office/drawing/2014/main" id="{00000000-0008-0000-0200-0000D9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8" name="TextBox 6617">
          <a:extLst>
            <a:ext uri="{FF2B5EF4-FFF2-40B4-BE49-F238E27FC236}">
              <a16:creationId xmlns:a16="http://schemas.microsoft.com/office/drawing/2014/main" id="{00000000-0008-0000-0200-0000DA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9" name="TextBox 6618">
          <a:extLst>
            <a:ext uri="{FF2B5EF4-FFF2-40B4-BE49-F238E27FC236}">
              <a16:creationId xmlns:a16="http://schemas.microsoft.com/office/drawing/2014/main" id="{00000000-0008-0000-0200-0000DB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0" name="TextBox 6619">
          <a:extLst>
            <a:ext uri="{FF2B5EF4-FFF2-40B4-BE49-F238E27FC236}">
              <a16:creationId xmlns:a16="http://schemas.microsoft.com/office/drawing/2014/main" id="{00000000-0008-0000-0200-0000DC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1" name="TextBox 6620">
          <a:extLst>
            <a:ext uri="{FF2B5EF4-FFF2-40B4-BE49-F238E27FC236}">
              <a16:creationId xmlns:a16="http://schemas.microsoft.com/office/drawing/2014/main" id="{00000000-0008-0000-0200-0000DD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2" name="TextBox 6621">
          <a:extLst>
            <a:ext uri="{FF2B5EF4-FFF2-40B4-BE49-F238E27FC236}">
              <a16:creationId xmlns:a16="http://schemas.microsoft.com/office/drawing/2014/main" id="{00000000-0008-0000-0200-0000DE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3" name="TextBox 6622">
          <a:extLst>
            <a:ext uri="{FF2B5EF4-FFF2-40B4-BE49-F238E27FC236}">
              <a16:creationId xmlns:a16="http://schemas.microsoft.com/office/drawing/2014/main" id="{00000000-0008-0000-0200-0000DF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4" name="TextBox 6623">
          <a:extLst>
            <a:ext uri="{FF2B5EF4-FFF2-40B4-BE49-F238E27FC236}">
              <a16:creationId xmlns:a16="http://schemas.microsoft.com/office/drawing/2014/main" id="{00000000-0008-0000-0200-0000E0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5" name="TextBox 6624">
          <a:extLst>
            <a:ext uri="{FF2B5EF4-FFF2-40B4-BE49-F238E27FC236}">
              <a16:creationId xmlns:a16="http://schemas.microsoft.com/office/drawing/2014/main" id="{00000000-0008-0000-0200-0000E1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6" name="TextBox 6625">
          <a:extLst>
            <a:ext uri="{FF2B5EF4-FFF2-40B4-BE49-F238E27FC236}">
              <a16:creationId xmlns:a16="http://schemas.microsoft.com/office/drawing/2014/main" id="{00000000-0008-0000-0200-0000E2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7" name="TextBox 6626">
          <a:extLst>
            <a:ext uri="{FF2B5EF4-FFF2-40B4-BE49-F238E27FC236}">
              <a16:creationId xmlns:a16="http://schemas.microsoft.com/office/drawing/2014/main" id="{00000000-0008-0000-0200-0000E3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8" name="TextBox 6627">
          <a:extLst>
            <a:ext uri="{FF2B5EF4-FFF2-40B4-BE49-F238E27FC236}">
              <a16:creationId xmlns:a16="http://schemas.microsoft.com/office/drawing/2014/main" id="{00000000-0008-0000-0200-0000E4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9" name="TextBox 6628">
          <a:extLst>
            <a:ext uri="{FF2B5EF4-FFF2-40B4-BE49-F238E27FC236}">
              <a16:creationId xmlns:a16="http://schemas.microsoft.com/office/drawing/2014/main" id="{00000000-0008-0000-0200-0000E5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0" name="TextBox 6629">
          <a:extLst>
            <a:ext uri="{FF2B5EF4-FFF2-40B4-BE49-F238E27FC236}">
              <a16:creationId xmlns:a16="http://schemas.microsoft.com/office/drawing/2014/main" id="{00000000-0008-0000-0200-0000E6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1" name="TextBox 6630">
          <a:extLst>
            <a:ext uri="{FF2B5EF4-FFF2-40B4-BE49-F238E27FC236}">
              <a16:creationId xmlns:a16="http://schemas.microsoft.com/office/drawing/2014/main" id="{00000000-0008-0000-0200-0000E7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2" name="TextBox 6631">
          <a:extLst>
            <a:ext uri="{FF2B5EF4-FFF2-40B4-BE49-F238E27FC236}">
              <a16:creationId xmlns:a16="http://schemas.microsoft.com/office/drawing/2014/main" id="{00000000-0008-0000-0200-0000E8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3" name="TextBox 6632">
          <a:extLst>
            <a:ext uri="{FF2B5EF4-FFF2-40B4-BE49-F238E27FC236}">
              <a16:creationId xmlns:a16="http://schemas.microsoft.com/office/drawing/2014/main" id="{00000000-0008-0000-0200-0000E9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4" name="TextBox 6633">
          <a:extLst>
            <a:ext uri="{FF2B5EF4-FFF2-40B4-BE49-F238E27FC236}">
              <a16:creationId xmlns:a16="http://schemas.microsoft.com/office/drawing/2014/main" id="{00000000-0008-0000-0200-0000EA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5" name="TextBox 6634">
          <a:extLst>
            <a:ext uri="{FF2B5EF4-FFF2-40B4-BE49-F238E27FC236}">
              <a16:creationId xmlns:a16="http://schemas.microsoft.com/office/drawing/2014/main" id="{00000000-0008-0000-0200-0000EB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6" name="TextBox 6635">
          <a:extLst>
            <a:ext uri="{FF2B5EF4-FFF2-40B4-BE49-F238E27FC236}">
              <a16:creationId xmlns:a16="http://schemas.microsoft.com/office/drawing/2014/main" id="{00000000-0008-0000-0200-0000EC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7" name="TextBox 6636">
          <a:extLst>
            <a:ext uri="{FF2B5EF4-FFF2-40B4-BE49-F238E27FC236}">
              <a16:creationId xmlns:a16="http://schemas.microsoft.com/office/drawing/2014/main" id="{00000000-0008-0000-0200-0000ED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8" name="TextBox 6637">
          <a:extLst>
            <a:ext uri="{FF2B5EF4-FFF2-40B4-BE49-F238E27FC236}">
              <a16:creationId xmlns:a16="http://schemas.microsoft.com/office/drawing/2014/main" id="{00000000-0008-0000-0200-0000EE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9" name="TextBox 6638">
          <a:extLst>
            <a:ext uri="{FF2B5EF4-FFF2-40B4-BE49-F238E27FC236}">
              <a16:creationId xmlns:a16="http://schemas.microsoft.com/office/drawing/2014/main" id="{00000000-0008-0000-0200-0000EF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0" name="TextBox 6639">
          <a:extLst>
            <a:ext uri="{FF2B5EF4-FFF2-40B4-BE49-F238E27FC236}">
              <a16:creationId xmlns:a16="http://schemas.microsoft.com/office/drawing/2014/main" id="{00000000-0008-0000-0200-0000F0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1" name="TextBox 6640">
          <a:extLst>
            <a:ext uri="{FF2B5EF4-FFF2-40B4-BE49-F238E27FC236}">
              <a16:creationId xmlns:a16="http://schemas.microsoft.com/office/drawing/2014/main" id="{00000000-0008-0000-0200-0000F1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2" name="TextBox 6641">
          <a:extLst>
            <a:ext uri="{FF2B5EF4-FFF2-40B4-BE49-F238E27FC236}">
              <a16:creationId xmlns:a16="http://schemas.microsoft.com/office/drawing/2014/main" id="{00000000-0008-0000-0200-0000F2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3" name="TextBox 6642">
          <a:extLst>
            <a:ext uri="{FF2B5EF4-FFF2-40B4-BE49-F238E27FC236}">
              <a16:creationId xmlns:a16="http://schemas.microsoft.com/office/drawing/2014/main" id="{00000000-0008-0000-0200-0000F3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4" name="TextBox 6643">
          <a:extLst>
            <a:ext uri="{FF2B5EF4-FFF2-40B4-BE49-F238E27FC236}">
              <a16:creationId xmlns:a16="http://schemas.microsoft.com/office/drawing/2014/main" id="{00000000-0008-0000-0200-0000F4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5" name="TextBox 6644">
          <a:extLst>
            <a:ext uri="{FF2B5EF4-FFF2-40B4-BE49-F238E27FC236}">
              <a16:creationId xmlns:a16="http://schemas.microsoft.com/office/drawing/2014/main" id="{00000000-0008-0000-0200-0000F5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6" name="TextBox 6645">
          <a:extLst>
            <a:ext uri="{FF2B5EF4-FFF2-40B4-BE49-F238E27FC236}">
              <a16:creationId xmlns:a16="http://schemas.microsoft.com/office/drawing/2014/main" id="{00000000-0008-0000-0200-0000F6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7" name="TextBox 6646">
          <a:extLst>
            <a:ext uri="{FF2B5EF4-FFF2-40B4-BE49-F238E27FC236}">
              <a16:creationId xmlns:a16="http://schemas.microsoft.com/office/drawing/2014/main" id="{00000000-0008-0000-0200-0000F7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8" name="TextBox 6647">
          <a:extLst>
            <a:ext uri="{FF2B5EF4-FFF2-40B4-BE49-F238E27FC236}">
              <a16:creationId xmlns:a16="http://schemas.microsoft.com/office/drawing/2014/main" id="{00000000-0008-0000-0200-0000F8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9" name="TextBox 6648">
          <a:extLst>
            <a:ext uri="{FF2B5EF4-FFF2-40B4-BE49-F238E27FC236}">
              <a16:creationId xmlns:a16="http://schemas.microsoft.com/office/drawing/2014/main" id="{00000000-0008-0000-0200-0000F9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0" name="TextBox 6649">
          <a:extLst>
            <a:ext uri="{FF2B5EF4-FFF2-40B4-BE49-F238E27FC236}">
              <a16:creationId xmlns:a16="http://schemas.microsoft.com/office/drawing/2014/main" id="{00000000-0008-0000-0200-0000FA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1" name="TextBox 6650">
          <a:extLst>
            <a:ext uri="{FF2B5EF4-FFF2-40B4-BE49-F238E27FC236}">
              <a16:creationId xmlns:a16="http://schemas.microsoft.com/office/drawing/2014/main" id="{00000000-0008-0000-0200-0000FB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2" name="TextBox 6651">
          <a:extLst>
            <a:ext uri="{FF2B5EF4-FFF2-40B4-BE49-F238E27FC236}">
              <a16:creationId xmlns:a16="http://schemas.microsoft.com/office/drawing/2014/main" id="{00000000-0008-0000-0200-0000FC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3" name="TextBox 6652">
          <a:extLst>
            <a:ext uri="{FF2B5EF4-FFF2-40B4-BE49-F238E27FC236}">
              <a16:creationId xmlns:a16="http://schemas.microsoft.com/office/drawing/2014/main" id="{00000000-0008-0000-0200-0000FD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4" name="TextBox 6653">
          <a:extLst>
            <a:ext uri="{FF2B5EF4-FFF2-40B4-BE49-F238E27FC236}">
              <a16:creationId xmlns:a16="http://schemas.microsoft.com/office/drawing/2014/main" id="{00000000-0008-0000-0200-0000FE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5" name="TextBox 6654">
          <a:extLst>
            <a:ext uri="{FF2B5EF4-FFF2-40B4-BE49-F238E27FC236}">
              <a16:creationId xmlns:a16="http://schemas.microsoft.com/office/drawing/2014/main" id="{00000000-0008-0000-0200-0000FF19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6" name="TextBox 6655">
          <a:extLst>
            <a:ext uri="{FF2B5EF4-FFF2-40B4-BE49-F238E27FC236}">
              <a16:creationId xmlns:a16="http://schemas.microsoft.com/office/drawing/2014/main" id="{00000000-0008-0000-0200-000000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7" name="TextBox 6656">
          <a:extLst>
            <a:ext uri="{FF2B5EF4-FFF2-40B4-BE49-F238E27FC236}">
              <a16:creationId xmlns:a16="http://schemas.microsoft.com/office/drawing/2014/main" id="{00000000-0008-0000-0200-000001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8" name="TextBox 6657">
          <a:extLst>
            <a:ext uri="{FF2B5EF4-FFF2-40B4-BE49-F238E27FC236}">
              <a16:creationId xmlns:a16="http://schemas.microsoft.com/office/drawing/2014/main" id="{00000000-0008-0000-0200-000002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9" name="TextBox 6658">
          <a:extLst>
            <a:ext uri="{FF2B5EF4-FFF2-40B4-BE49-F238E27FC236}">
              <a16:creationId xmlns:a16="http://schemas.microsoft.com/office/drawing/2014/main" id="{00000000-0008-0000-0200-000003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0" name="TextBox 6659">
          <a:extLst>
            <a:ext uri="{FF2B5EF4-FFF2-40B4-BE49-F238E27FC236}">
              <a16:creationId xmlns:a16="http://schemas.microsoft.com/office/drawing/2014/main" id="{00000000-0008-0000-0200-000004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1" name="TextBox 6660">
          <a:extLst>
            <a:ext uri="{FF2B5EF4-FFF2-40B4-BE49-F238E27FC236}">
              <a16:creationId xmlns:a16="http://schemas.microsoft.com/office/drawing/2014/main" id="{00000000-0008-0000-0200-000005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2" name="TextBox 6661">
          <a:extLst>
            <a:ext uri="{FF2B5EF4-FFF2-40B4-BE49-F238E27FC236}">
              <a16:creationId xmlns:a16="http://schemas.microsoft.com/office/drawing/2014/main" id="{00000000-0008-0000-0200-000006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3" name="TextBox 6662">
          <a:extLst>
            <a:ext uri="{FF2B5EF4-FFF2-40B4-BE49-F238E27FC236}">
              <a16:creationId xmlns:a16="http://schemas.microsoft.com/office/drawing/2014/main" id="{00000000-0008-0000-0200-000007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4" name="TextBox 6663">
          <a:extLst>
            <a:ext uri="{FF2B5EF4-FFF2-40B4-BE49-F238E27FC236}">
              <a16:creationId xmlns:a16="http://schemas.microsoft.com/office/drawing/2014/main" id="{00000000-0008-0000-0200-000008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5" name="TextBox 6664">
          <a:extLst>
            <a:ext uri="{FF2B5EF4-FFF2-40B4-BE49-F238E27FC236}">
              <a16:creationId xmlns:a16="http://schemas.microsoft.com/office/drawing/2014/main" id="{00000000-0008-0000-0200-000009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6" name="TextBox 6665">
          <a:extLst>
            <a:ext uri="{FF2B5EF4-FFF2-40B4-BE49-F238E27FC236}">
              <a16:creationId xmlns:a16="http://schemas.microsoft.com/office/drawing/2014/main" id="{00000000-0008-0000-0200-00000A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7" name="TextBox 6666">
          <a:extLst>
            <a:ext uri="{FF2B5EF4-FFF2-40B4-BE49-F238E27FC236}">
              <a16:creationId xmlns:a16="http://schemas.microsoft.com/office/drawing/2014/main" id="{00000000-0008-0000-0200-00000B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8" name="TextBox 6667">
          <a:extLst>
            <a:ext uri="{FF2B5EF4-FFF2-40B4-BE49-F238E27FC236}">
              <a16:creationId xmlns:a16="http://schemas.microsoft.com/office/drawing/2014/main" id="{00000000-0008-0000-0200-00000C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9" name="TextBox 6668">
          <a:extLst>
            <a:ext uri="{FF2B5EF4-FFF2-40B4-BE49-F238E27FC236}">
              <a16:creationId xmlns:a16="http://schemas.microsoft.com/office/drawing/2014/main" id="{00000000-0008-0000-0200-00000D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0" name="TextBox 6669">
          <a:extLst>
            <a:ext uri="{FF2B5EF4-FFF2-40B4-BE49-F238E27FC236}">
              <a16:creationId xmlns:a16="http://schemas.microsoft.com/office/drawing/2014/main" id="{00000000-0008-0000-0200-00000E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1" name="TextBox 6670">
          <a:extLst>
            <a:ext uri="{FF2B5EF4-FFF2-40B4-BE49-F238E27FC236}">
              <a16:creationId xmlns:a16="http://schemas.microsoft.com/office/drawing/2014/main" id="{00000000-0008-0000-0200-00000F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2" name="TextBox 6671">
          <a:extLst>
            <a:ext uri="{FF2B5EF4-FFF2-40B4-BE49-F238E27FC236}">
              <a16:creationId xmlns:a16="http://schemas.microsoft.com/office/drawing/2014/main" id="{00000000-0008-0000-0200-000010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3" name="TextBox 6672">
          <a:extLst>
            <a:ext uri="{FF2B5EF4-FFF2-40B4-BE49-F238E27FC236}">
              <a16:creationId xmlns:a16="http://schemas.microsoft.com/office/drawing/2014/main" id="{00000000-0008-0000-0200-000011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4" name="TextBox 6673">
          <a:extLst>
            <a:ext uri="{FF2B5EF4-FFF2-40B4-BE49-F238E27FC236}">
              <a16:creationId xmlns:a16="http://schemas.microsoft.com/office/drawing/2014/main" id="{00000000-0008-0000-0200-000012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5" name="TextBox 6674">
          <a:extLst>
            <a:ext uri="{FF2B5EF4-FFF2-40B4-BE49-F238E27FC236}">
              <a16:creationId xmlns:a16="http://schemas.microsoft.com/office/drawing/2014/main" id="{00000000-0008-0000-0200-000013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6" name="TextBox 6675">
          <a:extLst>
            <a:ext uri="{FF2B5EF4-FFF2-40B4-BE49-F238E27FC236}">
              <a16:creationId xmlns:a16="http://schemas.microsoft.com/office/drawing/2014/main" id="{00000000-0008-0000-0200-000014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7" name="TextBox 6676">
          <a:extLst>
            <a:ext uri="{FF2B5EF4-FFF2-40B4-BE49-F238E27FC236}">
              <a16:creationId xmlns:a16="http://schemas.microsoft.com/office/drawing/2014/main" id="{00000000-0008-0000-0200-000015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8" name="TextBox 6677">
          <a:extLst>
            <a:ext uri="{FF2B5EF4-FFF2-40B4-BE49-F238E27FC236}">
              <a16:creationId xmlns:a16="http://schemas.microsoft.com/office/drawing/2014/main" id="{00000000-0008-0000-0200-000016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9" name="TextBox 6678">
          <a:extLst>
            <a:ext uri="{FF2B5EF4-FFF2-40B4-BE49-F238E27FC236}">
              <a16:creationId xmlns:a16="http://schemas.microsoft.com/office/drawing/2014/main" id="{00000000-0008-0000-0200-000017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0" name="TextBox 6679">
          <a:extLst>
            <a:ext uri="{FF2B5EF4-FFF2-40B4-BE49-F238E27FC236}">
              <a16:creationId xmlns:a16="http://schemas.microsoft.com/office/drawing/2014/main" id="{00000000-0008-0000-0200-000018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1" name="TextBox 6680">
          <a:extLst>
            <a:ext uri="{FF2B5EF4-FFF2-40B4-BE49-F238E27FC236}">
              <a16:creationId xmlns:a16="http://schemas.microsoft.com/office/drawing/2014/main" id="{00000000-0008-0000-0200-000019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2" name="TextBox 6681">
          <a:extLst>
            <a:ext uri="{FF2B5EF4-FFF2-40B4-BE49-F238E27FC236}">
              <a16:creationId xmlns:a16="http://schemas.microsoft.com/office/drawing/2014/main" id="{00000000-0008-0000-0200-00001A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3" name="TextBox 6682">
          <a:extLst>
            <a:ext uri="{FF2B5EF4-FFF2-40B4-BE49-F238E27FC236}">
              <a16:creationId xmlns:a16="http://schemas.microsoft.com/office/drawing/2014/main" id="{00000000-0008-0000-0200-00001B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4" name="TextBox 6683">
          <a:extLst>
            <a:ext uri="{FF2B5EF4-FFF2-40B4-BE49-F238E27FC236}">
              <a16:creationId xmlns:a16="http://schemas.microsoft.com/office/drawing/2014/main" id="{00000000-0008-0000-0200-00001C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5" name="TextBox 6684">
          <a:extLst>
            <a:ext uri="{FF2B5EF4-FFF2-40B4-BE49-F238E27FC236}">
              <a16:creationId xmlns:a16="http://schemas.microsoft.com/office/drawing/2014/main" id="{00000000-0008-0000-0200-00001D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6" name="TextBox 6685">
          <a:extLst>
            <a:ext uri="{FF2B5EF4-FFF2-40B4-BE49-F238E27FC236}">
              <a16:creationId xmlns:a16="http://schemas.microsoft.com/office/drawing/2014/main" id="{00000000-0008-0000-0200-00001E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7" name="TextBox 6686">
          <a:extLst>
            <a:ext uri="{FF2B5EF4-FFF2-40B4-BE49-F238E27FC236}">
              <a16:creationId xmlns:a16="http://schemas.microsoft.com/office/drawing/2014/main" id="{00000000-0008-0000-0200-00001F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8" name="TextBox 6687">
          <a:extLst>
            <a:ext uri="{FF2B5EF4-FFF2-40B4-BE49-F238E27FC236}">
              <a16:creationId xmlns:a16="http://schemas.microsoft.com/office/drawing/2014/main" id="{00000000-0008-0000-0200-000020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9" name="TextBox 6688">
          <a:extLst>
            <a:ext uri="{FF2B5EF4-FFF2-40B4-BE49-F238E27FC236}">
              <a16:creationId xmlns:a16="http://schemas.microsoft.com/office/drawing/2014/main" id="{00000000-0008-0000-0200-000021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0" name="TextBox 6689">
          <a:extLst>
            <a:ext uri="{FF2B5EF4-FFF2-40B4-BE49-F238E27FC236}">
              <a16:creationId xmlns:a16="http://schemas.microsoft.com/office/drawing/2014/main" id="{00000000-0008-0000-0200-000022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1" name="TextBox 6690">
          <a:extLst>
            <a:ext uri="{FF2B5EF4-FFF2-40B4-BE49-F238E27FC236}">
              <a16:creationId xmlns:a16="http://schemas.microsoft.com/office/drawing/2014/main" id="{00000000-0008-0000-0200-000023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2" name="TextBox 6691">
          <a:extLst>
            <a:ext uri="{FF2B5EF4-FFF2-40B4-BE49-F238E27FC236}">
              <a16:creationId xmlns:a16="http://schemas.microsoft.com/office/drawing/2014/main" id="{00000000-0008-0000-0200-000024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3" name="TextBox 6692">
          <a:extLst>
            <a:ext uri="{FF2B5EF4-FFF2-40B4-BE49-F238E27FC236}">
              <a16:creationId xmlns:a16="http://schemas.microsoft.com/office/drawing/2014/main" id="{00000000-0008-0000-0200-000025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4" name="TextBox 6693">
          <a:extLst>
            <a:ext uri="{FF2B5EF4-FFF2-40B4-BE49-F238E27FC236}">
              <a16:creationId xmlns:a16="http://schemas.microsoft.com/office/drawing/2014/main" id="{00000000-0008-0000-0200-000026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5" name="TextBox 6694">
          <a:extLst>
            <a:ext uri="{FF2B5EF4-FFF2-40B4-BE49-F238E27FC236}">
              <a16:creationId xmlns:a16="http://schemas.microsoft.com/office/drawing/2014/main" id="{00000000-0008-0000-0200-000027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6" name="TextBox 6695">
          <a:extLst>
            <a:ext uri="{FF2B5EF4-FFF2-40B4-BE49-F238E27FC236}">
              <a16:creationId xmlns:a16="http://schemas.microsoft.com/office/drawing/2014/main" id="{00000000-0008-0000-0200-000028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7" name="TextBox 6696">
          <a:extLst>
            <a:ext uri="{FF2B5EF4-FFF2-40B4-BE49-F238E27FC236}">
              <a16:creationId xmlns:a16="http://schemas.microsoft.com/office/drawing/2014/main" id="{00000000-0008-0000-0200-000029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8" name="TextBox 6697">
          <a:extLst>
            <a:ext uri="{FF2B5EF4-FFF2-40B4-BE49-F238E27FC236}">
              <a16:creationId xmlns:a16="http://schemas.microsoft.com/office/drawing/2014/main" id="{00000000-0008-0000-0200-00002A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9" name="TextBox 6698">
          <a:extLst>
            <a:ext uri="{FF2B5EF4-FFF2-40B4-BE49-F238E27FC236}">
              <a16:creationId xmlns:a16="http://schemas.microsoft.com/office/drawing/2014/main" id="{00000000-0008-0000-0200-00002B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0" name="TextBox 6699">
          <a:extLst>
            <a:ext uri="{FF2B5EF4-FFF2-40B4-BE49-F238E27FC236}">
              <a16:creationId xmlns:a16="http://schemas.microsoft.com/office/drawing/2014/main" id="{00000000-0008-0000-0200-00002C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1" name="TextBox 6700">
          <a:extLst>
            <a:ext uri="{FF2B5EF4-FFF2-40B4-BE49-F238E27FC236}">
              <a16:creationId xmlns:a16="http://schemas.microsoft.com/office/drawing/2014/main" id="{00000000-0008-0000-0200-00002D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2" name="TextBox 6701">
          <a:extLst>
            <a:ext uri="{FF2B5EF4-FFF2-40B4-BE49-F238E27FC236}">
              <a16:creationId xmlns:a16="http://schemas.microsoft.com/office/drawing/2014/main" id="{00000000-0008-0000-0200-00002E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3" name="TextBox 6702">
          <a:extLst>
            <a:ext uri="{FF2B5EF4-FFF2-40B4-BE49-F238E27FC236}">
              <a16:creationId xmlns:a16="http://schemas.microsoft.com/office/drawing/2014/main" id="{00000000-0008-0000-0200-00002F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4" name="TextBox 6703">
          <a:extLst>
            <a:ext uri="{FF2B5EF4-FFF2-40B4-BE49-F238E27FC236}">
              <a16:creationId xmlns:a16="http://schemas.microsoft.com/office/drawing/2014/main" id="{00000000-0008-0000-0200-000030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5" name="TextBox 6704">
          <a:extLst>
            <a:ext uri="{FF2B5EF4-FFF2-40B4-BE49-F238E27FC236}">
              <a16:creationId xmlns:a16="http://schemas.microsoft.com/office/drawing/2014/main" id="{00000000-0008-0000-0200-000031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6" name="TextBox 6705">
          <a:extLst>
            <a:ext uri="{FF2B5EF4-FFF2-40B4-BE49-F238E27FC236}">
              <a16:creationId xmlns:a16="http://schemas.microsoft.com/office/drawing/2014/main" id="{00000000-0008-0000-0200-000032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7" name="TextBox 6706">
          <a:extLst>
            <a:ext uri="{FF2B5EF4-FFF2-40B4-BE49-F238E27FC236}">
              <a16:creationId xmlns:a16="http://schemas.microsoft.com/office/drawing/2014/main" id="{00000000-0008-0000-0200-000033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8" name="TextBox 6707">
          <a:extLst>
            <a:ext uri="{FF2B5EF4-FFF2-40B4-BE49-F238E27FC236}">
              <a16:creationId xmlns:a16="http://schemas.microsoft.com/office/drawing/2014/main" id="{00000000-0008-0000-0200-000034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9" name="TextBox 6708">
          <a:extLst>
            <a:ext uri="{FF2B5EF4-FFF2-40B4-BE49-F238E27FC236}">
              <a16:creationId xmlns:a16="http://schemas.microsoft.com/office/drawing/2014/main" id="{00000000-0008-0000-0200-000035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0" name="TextBox 6709">
          <a:extLst>
            <a:ext uri="{FF2B5EF4-FFF2-40B4-BE49-F238E27FC236}">
              <a16:creationId xmlns:a16="http://schemas.microsoft.com/office/drawing/2014/main" id="{00000000-0008-0000-0200-000036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1" name="TextBox 6710">
          <a:extLst>
            <a:ext uri="{FF2B5EF4-FFF2-40B4-BE49-F238E27FC236}">
              <a16:creationId xmlns:a16="http://schemas.microsoft.com/office/drawing/2014/main" id="{00000000-0008-0000-0200-000037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2" name="TextBox 6711">
          <a:extLst>
            <a:ext uri="{FF2B5EF4-FFF2-40B4-BE49-F238E27FC236}">
              <a16:creationId xmlns:a16="http://schemas.microsoft.com/office/drawing/2014/main" id="{00000000-0008-0000-0200-000038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3" name="TextBox 6712">
          <a:extLst>
            <a:ext uri="{FF2B5EF4-FFF2-40B4-BE49-F238E27FC236}">
              <a16:creationId xmlns:a16="http://schemas.microsoft.com/office/drawing/2014/main" id="{00000000-0008-0000-0200-000039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4" name="TextBox 6713">
          <a:extLst>
            <a:ext uri="{FF2B5EF4-FFF2-40B4-BE49-F238E27FC236}">
              <a16:creationId xmlns:a16="http://schemas.microsoft.com/office/drawing/2014/main" id="{00000000-0008-0000-0200-00003A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5" name="TextBox 6714">
          <a:extLst>
            <a:ext uri="{FF2B5EF4-FFF2-40B4-BE49-F238E27FC236}">
              <a16:creationId xmlns:a16="http://schemas.microsoft.com/office/drawing/2014/main" id="{00000000-0008-0000-0200-00003B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6" name="TextBox 6715">
          <a:extLst>
            <a:ext uri="{FF2B5EF4-FFF2-40B4-BE49-F238E27FC236}">
              <a16:creationId xmlns:a16="http://schemas.microsoft.com/office/drawing/2014/main" id="{00000000-0008-0000-0200-00003C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7" name="TextBox 6716">
          <a:extLst>
            <a:ext uri="{FF2B5EF4-FFF2-40B4-BE49-F238E27FC236}">
              <a16:creationId xmlns:a16="http://schemas.microsoft.com/office/drawing/2014/main" id="{00000000-0008-0000-0200-00003D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8" name="TextBox 6717">
          <a:extLst>
            <a:ext uri="{FF2B5EF4-FFF2-40B4-BE49-F238E27FC236}">
              <a16:creationId xmlns:a16="http://schemas.microsoft.com/office/drawing/2014/main" id="{00000000-0008-0000-0200-00003E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9" name="TextBox 6718">
          <a:extLst>
            <a:ext uri="{FF2B5EF4-FFF2-40B4-BE49-F238E27FC236}">
              <a16:creationId xmlns:a16="http://schemas.microsoft.com/office/drawing/2014/main" id="{00000000-0008-0000-0200-00003F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0" name="TextBox 6719">
          <a:extLst>
            <a:ext uri="{FF2B5EF4-FFF2-40B4-BE49-F238E27FC236}">
              <a16:creationId xmlns:a16="http://schemas.microsoft.com/office/drawing/2014/main" id="{00000000-0008-0000-0200-000040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1" name="TextBox 6720">
          <a:extLst>
            <a:ext uri="{FF2B5EF4-FFF2-40B4-BE49-F238E27FC236}">
              <a16:creationId xmlns:a16="http://schemas.microsoft.com/office/drawing/2014/main" id="{00000000-0008-0000-0200-000041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2" name="TextBox 6721">
          <a:extLst>
            <a:ext uri="{FF2B5EF4-FFF2-40B4-BE49-F238E27FC236}">
              <a16:creationId xmlns:a16="http://schemas.microsoft.com/office/drawing/2014/main" id="{00000000-0008-0000-0200-000042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3" name="TextBox 6722">
          <a:extLst>
            <a:ext uri="{FF2B5EF4-FFF2-40B4-BE49-F238E27FC236}">
              <a16:creationId xmlns:a16="http://schemas.microsoft.com/office/drawing/2014/main" id="{00000000-0008-0000-0200-000043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4" name="TextBox 6723">
          <a:extLst>
            <a:ext uri="{FF2B5EF4-FFF2-40B4-BE49-F238E27FC236}">
              <a16:creationId xmlns:a16="http://schemas.microsoft.com/office/drawing/2014/main" id="{00000000-0008-0000-0200-000044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5" name="TextBox 6724">
          <a:extLst>
            <a:ext uri="{FF2B5EF4-FFF2-40B4-BE49-F238E27FC236}">
              <a16:creationId xmlns:a16="http://schemas.microsoft.com/office/drawing/2014/main" id="{00000000-0008-0000-0200-000045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6" name="TextBox 6725">
          <a:extLst>
            <a:ext uri="{FF2B5EF4-FFF2-40B4-BE49-F238E27FC236}">
              <a16:creationId xmlns:a16="http://schemas.microsoft.com/office/drawing/2014/main" id="{00000000-0008-0000-0200-000046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7" name="TextBox 6726">
          <a:extLst>
            <a:ext uri="{FF2B5EF4-FFF2-40B4-BE49-F238E27FC236}">
              <a16:creationId xmlns:a16="http://schemas.microsoft.com/office/drawing/2014/main" id="{00000000-0008-0000-0200-000047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8" name="TextBox 6727">
          <a:extLst>
            <a:ext uri="{FF2B5EF4-FFF2-40B4-BE49-F238E27FC236}">
              <a16:creationId xmlns:a16="http://schemas.microsoft.com/office/drawing/2014/main" id="{00000000-0008-0000-0200-000048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9" name="TextBox 6728">
          <a:extLst>
            <a:ext uri="{FF2B5EF4-FFF2-40B4-BE49-F238E27FC236}">
              <a16:creationId xmlns:a16="http://schemas.microsoft.com/office/drawing/2014/main" id="{00000000-0008-0000-0200-000049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30" name="TextBox 6729">
          <a:extLst>
            <a:ext uri="{FF2B5EF4-FFF2-40B4-BE49-F238E27FC236}">
              <a16:creationId xmlns:a16="http://schemas.microsoft.com/office/drawing/2014/main" id="{00000000-0008-0000-0200-00004A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31" name="TextBox 6730">
          <a:extLst>
            <a:ext uri="{FF2B5EF4-FFF2-40B4-BE49-F238E27FC236}">
              <a16:creationId xmlns:a16="http://schemas.microsoft.com/office/drawing/2014/main" id="{00000000-0008-0000-0200-00004B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32" name="TextBox 6731">
          <a:extLst>
            <a:ext uri="{FF2B5EF4-FFF2-40B4-BE49-F238E27FC236}">
              <a16:creationId xmlns:a16="http://schemas.microsoft.com/office/drawing/2014/main" id="{00000000-0008-0000-0200-00004C1A0000}"/>
            </a:ext>
          </a:extLst>
        </xdr:cNvPr>
        <xdr:cNvSpPr txBox="1"/>
      </xdr:nvSpPr>
      <xdr:spPr>
        <a:xfrm>
          <a:off x="5078095" y="4754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33" name="TextBox 6732">
          <a:extLst>
            <a:ext uri="{FF2B5EF4-FFF2-40B4-BE49-F238E27FC236}">
              <a16:creationId xmlns:a16="http://schemas.microsoft.com/office/drawing/2014/main" id="{00000000-0008-0000-0200-00004D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34" name="TextBox 6733">
          <a:extLst>
            <a:ext uri="{FF2B5EF4-FFF2-40B4-BE49-F238E27FC236}">
              <a16:creationId xmlns:a16="http://schemas.microsoft.com/office/drawing/2014/main" id="{00000000-0008-0000-0200-00004E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35" name="TextBox 6734">
          <a:extLst>
            <a:ext uri="{FF2B5EF4-FFF2-40B4-BE49-F238E27FC236}">
              <a16:creationId xmlns:a16="http://schemas.microsoft.com/office/drawing/2014/main" id="{00000000-0008-0000-0200-00004F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36" name="TextBox 6735">
          <a:extLst>
            <a:ext uri="{FF2B5EF4-FFF2-40B4-BE49-F238E27FC236}">
              <a16:creationId xmlns:a16="http://schemas.microsoft.com/office/drawing/2014/main" id="{00000000-0008-0000-0200-000050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37" name="TextBox 6736">
          <a:extLst>
            <a:ext uri="{FF2B5EF4-FFF2-40B4-BE49-F238E27FC236}">
              <a16:creationId xmlns:a16="http://schemas.microsoft.com/office/drawing/2014/main" id="{00000000-0008-0000-0200-000051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38" name="TextBox 6737">
          <a:extLst>
            <a:ext uri="{FF2B5EF4-FFF2-40B4-BE49-F238E27FC236}">
              <a16:creationId xmlns:a16="http://schemas.microsoft.com/office/drawing/2014/main" id="{00000000-0008-0000-0200-000052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39" name="TextBox 6738">
          <a:extLst>
            <a:ext uri="{FF2B5EF4-FFF2-40B4-BE49-F238E27FC236}">
              <a16:creationId xmlns:a16="http://schemas.microsoft.com/office/drawing/2014/main" id="{00000000-0008-0000-0200-000053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40" name="TextBox 6739">
          <a:extLst>
            <a:ext uri="{FF2B5EF4-FFF2-40B4-BE49-F238E27FC236}">
              <a16:creationId xmlns:a16="http://schemas.microsoft.com/office/drawing/2014/main" id="{00000000-0008-0000-0200-000054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41" name="TextBox 6740">
          <a:extLst>
            <a:ext uri="{FF2B5EF4-FFF2-40B4-BE49-F238E27FC236}">
              <a16:creationId xmlns:a16="http://schemas.microsoft.com/office/drawing/2014/main" id="{00000000-0008-0000-0200-000055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42" name="TextBox 6741">
          <a:extLst>
            <a:ext uri="{FF2B5EF4-FFF2-40B4-BE49-F238E27FC236}">
              <a16:creationId xmlns:a16="http://schemas.microsoft.com/office/drawing/2014/main" id="{00000000-0008-0000-0200-000056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43" name="TextBox 6742">
          <a:extLst>
            <a:ext uri="{FF2B5EF4-FFF2-40B4-BE49-F238E27FC236}">
              <a16:creationId xmlns:a16="http://schemas.microsoft.com/office/drawing/2014/main" id="{00000000-0008-0000-0200-000057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44" name="TextBox 6743">
          <a:extLst>
            <a:ext uri="{FF2B5EF4-FFF2-40B4-BE49-F238E27FC236}">
              <a16:creationId xmlns:a16="http://schemas.microsoft.com/office/drawing/2014/main" id="{00000000-0008-0000-0200-000058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45" name="TextBox 6744">
          <a:extLst>
            <a:ext uri="{FF2B5EF4-FFF2-40B4-BE49-F238E27FC236}">
              <a16:creationId xmlns:a16="http://schemas.microsoft.com/office/drawing/2014/main" id="{00000000-0008-0000-0200-000059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46" name="TextBox 6745">
          <a:extLst>
            <a:ext uri="{FF2B5EF4-FFF2-40B4-BE49-F238E27FC236}">
              <a16:creationId xmlns:a16="http://schemas.microsoft.com/office/drawing/2014/main" id="{00000000-0008-0000-0200-00005A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47" name="TextBox 6746">
          <a:extLst>
            <a:ext uri="{FF2B5EF4-FFF2-40B4-BE49-F238E27FC236}">
              <a16:creationId xmlns:a16="http://schemas.microsoft.com/office/drawing/2014/main" id="{00000000-0008-0000-0200-00005B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48" name="TextBox 6747">
          <a:extLst>
            <a:ext uri="{FF2B5EF4-FFF2-40B4-BE49-F238E27FC236}">
              <a16:creationId xmlns:a16="http://schemas.microsoft.com/office/drawing/2014/main" id="{00000000-0008-0000-0200-00005C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49" name="TextBox 6748">
          <a:extLst>
            <a:ext uri="{FF2B5EF4-FFF2-40B4-BE49-F238E27FC236}">
              <a16:creationId xmlns:a16="http://schemas.microsoft.com/office/drawing/2014/main" id="{00000000-0008-0000-0200-00005D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50" name="TextBox 6749">
          <a:extLst>
            <a:ext uri="{FF2B5EF4-FFF2-40B4-BE49-F238E27FC236}">
              <a16:creationId xmlns:a16="http://schemas.microsoft.com/office/drawing/2014/main" id="{00000000-0008-0000-0200-00005E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51" name="TextBox 6750">
          <a:extLst>
            <a:ext uri="{FF2B5EF4-FFF2-40B4-BE49-F238E27FC236}">
              <a16:creationId xmlns:a16="http://schemas.microsoft.com/office/drawing/2014/main" id="{00000000-0008-0000-0200-00005F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52" name="TextBox 6751">
          <a:extLst>
            <a:ext uri="{FF2B5EF4-FFF2-40B4-BE49-F238E27FC236}">
              <a16:creationId xmlns:a16="http://schemas.microsoft.com/office/drawing/2014/main" id="{00000000-0008-0000-0200-000060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53" name="TextBox 6752">
          <a:extLst>
            <a:ext uri="{FF2B5EF4-FFF2-40B4-BE49-F238E27FC236}">
              <a16:creationId xmlns:a16="http://schemas.microsoft.com/office/drawing/2014/main" id="{00000000-0008-0000-0200-000061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54" name="TextBox 6753">
          <a:extLst>
            <a:ext uri="{FF2B5EF4-FFF2-40B4-BE49-F238E27FC236}">
              <a16:creationId xmlns:a16="http://schemas.microsoft.com/office/drawing/2014/main" id="{00000000-0008-0000-0200-000062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55" name="TextBox 6754">
          <a:extLst>
            <a:ext uri="{FF2B5EF4-FFF2-40B4-BE49-F238E27FC236}">
              <a16:creationId xmlns:a16="http://schemas.microsoft.com/office/drawing/2014/main" id="{00000000-0008-0000-0200-000063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56" name="TextBox 6755">
          <a:extLst>
            <a:ext uri="{FF2B5EF4-FFF2-40B4-BE49-F238E27FC236}">
              <a16:creationId xmlns:a16="http://schemas.microsoft.com/office/drawing/2014/main" id="{00000000-0008-0000-0200-000064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57" name="TextBox 6756">
          <a:extLst>
            <a:ext uri="{FF2B5EF4-FFF2-40B4-BE49-F238E27FC236}">
              <a16:creationId xmlns:a16="http://schemas.microsoft.com/office/drawing/2014/main" id="{00000000-0008-0000-0200-000065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58" name="TextBox 6757">
          <a:extLst>
            <a:ext uri="{FF2B5EF4-FFF2-40B4-BE49-F238E27FC236}">
              <a16:creationId xmlns:a16="http://schemas.microsoft.com/office/drawing/2014/main" id="{00000000-0008-0000-0200-000066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59" name="TextBox 6758">
          <a:extLst>
            <a:ext uri="{FF2B5EF4-FFF2-40B4-BE49-F238E27FC236}">
              <a16:creationId xmlns:a16="http://schemas.microsoft.com/office/drawing/2014/main" id="{00000000-0008-0000-0200-000067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60" name="TextBox 6759">
          <a:extLst>
            <a:ext uri="{FF2B5EF4-FFF2-40B4-BE49-F238E27FC236}">
              <a16:creationId xmlns:a16="http://schemas.microsoft.com/office/drawing/2014/main" id="{00000000-0008-0000-0200-000068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61" name="TextBox 6760">
          <a:extLst>
            <a:ext uri="{FF2B5EF4-FFF2-40B4-BE49-F238E27FC236}">
              <a16:creationId xmlns:a16="http://schemas.microsoft.com/office/drawing/2014/main" id="{00000000-0008-0000-0200-000069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62" name="TextBox 6761">
          <a:extLst>
            <a:ext uri="{FF2B5EF4-FFF2-40B4-BE49-F238E27FC236}">
              <a16:creationId xmlns:a16="http://schemas.microsoft.com/office/drawing/2014/main" id="{00000000-0008-0000-0200-00006A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63" name="TextBox 6762">
          <a:extLst>
            <a:ext uri="{FF2B5EF4-FFF2-40B4-BE49-F238E27FC236}">
              <a16:creationId xmlns:a16="http://schemas.microsoft.com/office/drawing/2014/main" id="{00000000-0008-0000-0200-00006B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64" name="TextBox 6763">
          <a:extLst>
            <a:ext uri="{FF2B5EF4-FFF2-40B4-BE49-F238E27FC236}">
              <a16:creationId xmlns:a16="http://schemas.microsoft.com/office/drawing/2014/main" id="{00000000-0008-0000-0200-00006C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65" name="TextBox 6764">
          <a:extLst>
            <a:ext uri="{FF2B5EF4-FFF2-40B4-BE49-F238E27FC236}">
              <a16:creationId xmlns:a16="http://schemas.microsoft.com/office/drawing/2014/main" id="{00000000-0008-0000-0200-00006D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66" name="TextBox 6765">
          <a:extLst>
            <a:ext uri="{FF2B5EF4-FFF2-40B4-BE49-F238E27FC236}">
              <a16:creationId xmlns:a16="http://schemas.microsoft.com/office/drawing/2014/main" id="{00000000-0008-0000-0200-00006E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67" name="TextBox 6766">
          <a:extLst>
            <a:ext uri="{FF2B5EF4-FFF2-40B4-BE49-F238E27FC236}">
              <a16:creationId xmlns:a16="http://schemas.microsoft.com/office/drawing/2014/main" id="{00000000-0008-0000-0200-00006F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68" name="TextBox 6767">
          <a:extLst>
            <a:ext uri="{FF2B5EF4-FFF2-40B4-BE49-F238E27FC236}">
              <a16:creationId xmlns:a16="http://schemas.microsoft.com/office/drawing/2014/main" id="{00000000-0008-0000-0200-000070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69" name="TextBox 6768">
          <a:extLst>
            <a:ext uri="{FF2B5EF4-FFF2-40B4-BE49-F238E27FC236}">
              <a16:creationId xmlns:a16="http://schemas.microsoft.com/office/drawing/2014/main" id="{00000000-0008-0000-0200-000071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70" name="TextBox 6769">
          <a:extLst>
            <a:ext uri="{FF2B5EF4-FFF2-40B4-BE49-F238E27FC236}">
              <a16:creationId xmlns:a16="http://schemas.microsoft.com/office/drawing/2014/main" id="{00000000-0008-0000-0200-000072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71" name="TextBox 6770">
          <a:extLst>
            <a:ext uri="{FF2B5EF4-FFF2-40B4-BE49-F238E27FC236}">
              <a16:creationId xmlns:a16="http://schemas.microsoft.com/office/drawing/2014/main" id="{00000000-0008-0000-0200-000073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72" name="TextBox 6771">
          <a:extLst>
            <a:ext uri="{FF2B5EF4-FFF2-40B4-BE49-F238E27FC236}">
              <a16:creationId xmlns:a16="http://schemas.microsoft.com/office/drawing/2014/main" id="{00000000-0008-0000-0200-000074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73" name="TextBox 6772">
          <a:extLst>
            <a:ext uri="{FF2B5EF4-FFF2-40B4-BE49-F238E27FC236}">
              <a16:creationId xmlns:a16="http://schemas.microsoft.com/office/drawing/2014/main" id="{00000000-0008-0000-0200-000075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74" name="TextBox 6773">
          <a:extLst>
            <a:ext uri="{FF2B5EF4-FFF2-40B4-BE49-F238E27FC236}">
              <a16:creationId xmlns:a16="http://schemas.microsoft.com/office/drawing/2014/main" id="{00000000-0008-0000-0200-000076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75" name="TextBox 6774">
          <a:extLst>
            <a:ext uri="{FF2B5EF4-FFF2-40B4-BE49-F238E27FC236}">
              <a16:creationId xmlns:a16="http://schemas.microsoft.com/office/drawing/2014/main" id="{00000000-0008-0000-0200-000077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76" name="TextBox 6775">
          <a:extLst>
            <a:ext uri="{FF2B5EF4-FFF2-40B4-BE49-F238E27FC236}">
              <a16:creationId xmlns:a16="http://schemas.microsoft.com/office/drawing/2014/main" id="{00000000-0008-0000-0200-000078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77" name="TextBox 6776">
          <a:extLst>
            <a:ext uri="{FF2B5EF4-FFF2-40B4-BE49-F238E27FC236}">
              <a16:creationId xmlns:a16="http://schemas.microsoft.com/office/drawing/2014/main" id="{00000000-0008-0000-0200-000079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78" name="TextBox 6777">
          <a:extLst>
            <a:ext uri="{FF2B5EF4-FFF2-40B4-BE49-F238E27FC236}">
              <a16:creationId xmlns:a16="http://schemas.microsoft.com/office/drawing/2014/main" id="{00000000-0008-0000-0200-00007A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79" name="TextBox 6778">
          <a:extLst>
            <a:ext uri="{FF2B5EF4-FFF2-40B4-BE49-F238E27FC236}">
              <a16:creationId xmlns:a16="http://schemas.microsoft.com/office/drawing/2014/main" id="{00000000-0008-0000-0200-00007B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80" name="TextBox 6779">
          <a:extLst>
            <a:ext uri="{FF2B5EF4-FFF2-40B4-BE49-F238E27FC236}">
              <a16:creationId xmlns:a16="http://schemas.microsoft.com/office/drawing/2014/main" id="{00000000-0008-0000-0200-00007C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81" name="TextBox 6780">
          <a:extLst>
            <a:ext uri="{FF2B5EF4-FFF2-40B4-BE49-F238E27FC236}">
              <a16:creationId xmlns:a16="http://schemas.microsoft.com/office/drawing/2014/main" id="{00000000-0008-0000-0200-00007D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82" name="TextBox 6781">
          <a:extLst>
            <a:ext uri="{FF2B5EF4-FFF2-40B4-BE49-F238E27FC236}">
              <a16:creationId xmlns:a16="http://schemas.microsoft.com/office/drawing/2014/main" id="{00000000-0008-0000-0200-00007E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83" name="TextBox 6782">
          <a:extLst>
            <a:ext uri="{FF2B5EF4-FFF2-40B4-BE49-F238E27FC236}">
              <a16:creationId xmlns:a16="http://schemas.microsoft.com/office/drawing/2014/main" id="{00000000-0008-0000-0200-00007F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84" name="TextBox 6783">
          <a:extLst>
            <a:ext uri="{FF2B5EF4-FFF2-40B4-BE49-F238E27FC236}">
              <a16:creationId xmlns:a16="http://schemas.microsoft.com/office/drawing/2014/main" id="{00000000-0008-0000-0200-000080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85" name="TextBox 6784">
          <a:extLst>
            <a:ext uri="{FF2B5EF4-FFF2-40B4-BE49-F238E27FC236}">
              <a16:creationId xmlns:a16="http://schemas.microsoft.com/office/drawing/2014/main" id="{00000000-0008-0000-0200-000081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86" name="TextBox 6785">
          <a:extLst>
            <a:ext uri="{FF2B5EF4-FFF2-40B4-BE49-F238E27FC236}">
              <a16:creationId xmlns:a16="http://schemas.microsoft.com/office/drawing/2014/main" id="{00000000-0008-0000-0200-000082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87" name="TextBox 6786">
          <a:extLst>
            <a:ext uri="{FF2B5EF4-FFF2-40B4-BE49-F238E27FC236}">
              <a16:creationId xmlns:a16="http://schemas.microsoft.com/office/drawing/2014/main" id="{00000000-0008-0000-0200-000083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88" name="TextBox 6787">
          <a:extLst>
            <a:ext uri="{FF2B5EF4-FFF2-40B4-BE49-F238E27FC236}">
              <a16:creationId xmlns:a16="http://schemas.microsoft.com/office/drawing/2014/main" id="{00000000-0008-0000-0200-000084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89" name="TextBox 6788">
          <a:extLst>
            <a:ext uri="{FF2B5EF4-FFF2-40B4-BE49-F238E27FC236}">
              <a16:creationId xmlns:a16="http://schemas.microsoft.com/office/drawing/2014/main" id="{00000000-0008-0000-0200-000085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90" name="TextBox 6789">
          <a:extLst>
            <a:ext uri="{FF2B5EF4-FFF2-40B4-BE49-F238E27FC236}">
              <a16:creationId xmlns:a16="http://schemas.microsoft.com/office/drawing/2014/main" id="{00000000-0008-0000-0200-000086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91" name="TextBox 6790">
          <a:extLst>
            <a:ext uri="{FF2B5EF4-FFF2-40B4-BE49-F238E27FC236}">
              <a16:creationId xmlns:a16="http://schemas.microsoft.com/office/drawing/2014/main" id="{00000000-0008-0000-0200-000087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92" name="TextBox 6791">
          <a:extLst>
            <a:ext uri="{FF2B5EF4-FFF2-40B4-BE49-F238E27FC236}">
              <a16:creationId xmlns:a16="http://schemas.microsoft.com/office/drawing/2014/main" id="{00000000-0008-0000-0200-000088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93" name="TextBox 6792">
          <a:extLst>
            <a:ext uri="{FF2B5EF4-FFF2-40B4-BE49-F238E27FC236}">
              <a16:creationId xmlns:a16="http://schemas.microsoft.com/office/drawing/2014/main" id="{00000000-0008-0000-0200-000089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94" name="TextBox 6793">
          <a:extLst>
            <a:ext uri="{FF2B5EF4-FFF2-40B4-BE49-F238E27FC236}">
              <a16:creationId xmlns:a16="http://schemas.microsoft.com/office/drawing/2014/main" id="{00000000-0008-0000-0200-00008A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95" name="TextBox 6794">
          <a:extLst>
            <a:ext uri="{FF2B5EF4-FFF2-40B4-BE49-F238E27FC236}">
              <a16:creationId xmlns:a16="http://schemas.microsoft.com/office/drawing/2014/main" id="{00000000-0008-0000-0200-00008B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96" name="TextBox 6795">
          <a:extLst>
            <a:ext uri="{FF2B5EF4-FFF2-40B4-BE49-F238E27FC236}">
              <a16:creationId xmlns:a16="http://schemas.microsoft.com/office/drawing/2014/main" id="{00000000-0008-0000-0200-00008C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97" name="TextBox 6796">
          <a:extLst>
            <a:ext uri="{FF2B5EF4-FFF2-40B4-BE49-F238E27FC236}">
              <a16:creationId xmlns:a16="http://schemas.microsoft.com/office/drawing/2014/main" id="{00000000-0008-0000-0200-00008D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98" name="TextBox 6797">
          <a:extLst>
            <a:ext uri="{FF2B5EF4-FFF2-40B4-BE49-F238E27FC236}">
              <a16:creationId xmlns:a16="http://schemas.microsoft.com/office/drawing/2014/main" id="{00000000-0008-0000-0200-00008E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99" name="TextBox 6798">
          <a:extLst>
            <a:ext uri="{FF2B5EF4-FFF2-40B4-BE49-F238E27FC236}">
              <a16:creationId xmlns:a16="http://schemas.microsoft.com/office/drawing/2014/main" id="{00000000-0008-0000-0200-00008F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00" name="TextBox 6799">
          <a:extLst>
            <a:ext uri="{FF2B5EF4-FFF2-40B4-BE49-F238E27FC236}">
              <a16:creationId xmlns:a16="http://schemas.microsoft.com/office/drawing/2014/main" id="{00000000-0008-0000-0200-000090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01" name="TextBox 6800">
          <a:extLst>
            <a:ext uri="{FF2B5EF4-FFF2-40B4-BE49-F238E27FC236}">
              <a16:creationId xmlns:a16="http://schemas.microsoft.com/office/drawing/2014/main" id="{00000000-0008-0000-0200-000091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02" name="TextBox 6801">
          <a:extLst>
            <a:ext uri="{FF2B5EF4-FFF2-40B4-BE49-F238E27FC236}">
              <a16:creationId xmlns:a16="http://schemas.microsoft.com/office/drawing/2014/main" id="{00000000-0008-0000-0200-000092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03" name="TextBox 6802">
          <a:extLst>
            <a:ext uri="{FF2B5EF4-FFF2-40B4-BE49-F238E27FC236}">
              <a16:creationId xmlns:a16="http://schemas.microsoft.com/office/drawing/2014/main" id="{00000000-0008-0000-0200-000093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04" name="TextBox 6803">
          <a:extLst>
            <a:ext uri="{FF2B5EF4-FFF2-40B4-BE49-F238E27FC236}">
              <a16:creationId xmlns:a16="http://schemas.microsoft.com/office/drawing/2014/main" id="{00000000-0008-0000-0200-000094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05" name="TextBox 6804">
          <a:extLst>
            <a:ext uri="{FF2B5EF4-FFF2-40B4-BE49-F238E27FC236}">
              <a16:creationId xmlns:a16="http://schemas.microsoft.com/office/drawing/2014/main" id="{00000000-0008-0000-0200-000095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06" name="TextBox 6805">
          <a:extLst>
            <a:ext uri="{FF2B5EF4-FFF2-40B4-BE49-F238E27FC236}">
              <a16:creationId xmlns:a16="http://schemas.microsoft.com/office/drawing/2014/main" id="{00000000-0008-0000-0200-000096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07" name="TextBox 6806">
          <a:extLst>
            <a:ext uri="{FF2B5EF4-FFF2-40B4-BE49-F238E27FC236}">
              <a16:creationId xmlns:a16="http://schemas.microsoft.com/office/drawing/2014/main" id="{00000000-0008-0000-0200-000097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08" name="TextBox 6807">
          <a:extLst>
            <a:ext uri="{FF2B5EF4-FFF2-40B4-BE49-F238E27FC236}">
              <a16:creationId xmlns:a16="http://schemas.microsoft.com/office/drawing/2014/main" id="{00000000-0008-0000-0200-000098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09" name="TextBox 6808">
          <a:extLst>
            <a:ext uri="{FF2B5EF4-FFF2-40B4-BE49-F238E27FC236}">
              <a16:creationId xmlns:a16="http://schemas.microsoft.com/office/drawing/2014/main" id="{00000000-0008-0000-0200-000099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10" name="TextBox 6809">
          <a:extLst>
            <a:ext uri="{FF2B5EF4-FFF2-40B4-BE49-F238E27FC236}">
              <a16:creationId xmlns:a16="http://schemas.microsoft.com/office/drawing/2014/main" id="{00000000-0008-0000-0200-00009A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11" name="TextBox 6810">
          <a:extLst>
            <a:ext uri="{FF2B5EF4-FFF2-40B4-BE49-F238E27FC236}">
              <a16:creationId xmlns:a16="http://schemas.microsoft.com/office/drawing/2014/main" id="{00000000-0008-0000-0200-00009B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12" name="TextBox 6811">
          <a:extLst>
            <a:ext uri="{FF2B5EF4-FFF2-40B4-BE49-F238E27FC236}">
              <a16:creationId xmlns:a16="http://schemas.microsoft.com/office/drawing/2014/main" id="{00000000-0008-0000-0200-00009C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13" name="TextBox 6812">
          <a:extLst>
            <a:ext uri="{FF2B5EF4-FFF2-40B4-BE49-F238E27FC236}">
              <a16:creationId xmlns:a16="http://schemas.microsoft.com/office/drawing/2014/main" id="{00000000-0008-0000-0200-00009D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14" name="TextBox 6813">
          <a:extLst>
            <a:ext uri="{FF2B5EF4-FFF2-40B4-BE49-F238E27FC236}">
              <a16:creationId xmlns:a16="http://schemas.microsoft.com/office/drawing/2014/main" id="{00000000-0008-0000-0200-00009E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15" name="TextBox 6814">
          <a:extLst>
            <a:ext uri="{FF2B5EF4-FFF2-40B4-BE49-F238E27FC236}">
              <a16:creationId xmlns:a16="http://schemas.microsoft.com/office/drawing/2014/main" id="{00000000-0008-0000-0200-00009F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16" name="TextBox 6815">
          <a:extLst>
            <a:ext uri="{FF2B5EF4-FFF2-40B4-BE49-F238E27FC236}">
              <a16:creationId xmlns:a16="http://schemas.microsoft.com/office/drawing/2014/main" id="{00000000-0008-0000-0200-0000A0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17" name="TextBox 6816">
          <a:extLst>
            <a:ext uri="{FF2B5EF4-FFF2-40B4-BE49-F238E27FC236}">
              <a16:creationId xmlns:a16="http://schemas.microsoft.com/office/drawing/2014/main" id="{00000000-0008-0000-0200-0000A1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18" name="TextBox 6817">
          <a:extLst>
            <a:ext uri="{FF2B5EF4-FFF2-40B4-BE49-F238E27FC236}">
              <a16:creationId xmlns:a16="http://schemas.microsoft.com/office/drawing/2014/main" id="{00000000-0008-0000-0200-0000A2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19" name="TextBox 6818">
          <a:extLst>
            <a:ext uri="{FF2B5EF4-FFF2-40B4-BE49-F238E27FC236}">
              <a16:creationId xmlns:a16="http://schemas.microsoft.com/office/drawing/2014/main" id="{00000000-0008-0000-0200-0000A3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20" name="TextBox 6819">
          <a:extLst>
            <a:ext uri="{FF2B5EF4-FFF2-40B4-BE49-F238E27FC236}">
              <a16:creationId xmlns:a16="http://schemas.microsoft.com/office/drawing/2014/main" id="{00000000-0008-0000-0200-0000A4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21" name="TextBox 6820">
          <a:extLst>
            <a:ext uri="{FF2B5EF4-FFF2-40B4-BE49-F238E27FC236}">
              <a16:creationId xmlns:a16="http://schemas.microsoft.com/office/drawing/2014/main" id="{00000000-0008-0000-0200-0000A5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22" name="TextBox 6821">
          <a:extLst>
            <a:ext uri="{FF2B5EF4-FFF2-40B4-BE49-F238E27FC236}">
              <a16:creationId xmlns:a16="http://schemas.microsoft.com/office/drawing/2014/main" id="{00000000-0008-0000-0200-0000A6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23" name="TextBox 6822">
          <a:extLst>
            <a:ext uri="{FF2B5EF4-FFF2-40B4-BE49-F238E27FC236}">
              <a16:creationId xmlns:a16="http://schemas.microsoft.com/office/drawing/2014/main" id="{00000000-0008-0000-0200-0000A7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24" name="TextBox 6823">
          <a:extLst>
            <a:ext uri="{FF2B5EF4-FFF2-40B4-BE49-F238E27FC236}">
              <a16:creationId xmlns:a16="http://schemas.microsoft.com/office/drawing/2014/main" id="{00000000-0008-0000-0200-0000A8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25" name="TextBox 6824">
          <a:extLst>
            <a:ext uri="{FF2B5EF4-FFF2-40B4-BE49-F238E27FC236}">
              <a16:creationId xmlns:a16="http://schemas.microsoft.com/office/drawing/2014/main" id="{00000000-0008-0000-0200-0000A9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26" name="TextBox 6825">
          <a:extLst>
            <a:ext uri="{FF2B5EF4-FFF2-40B4-BE49-F238E27FC236}">
              <a16:creationId xmlns:a16="http://schemas.microsoft.com/office/drawing/2014/main" id="{00000000-0008-0000-0200-0000AA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27" name="TextBox 6826">
          <a:extLst>
            <a:ext uri="{FF2B5EF4-FFF2-40B4-BE49-F238E27FC236}">
              <a16:creationId xmlns:a16="http://schemas.microsoft.com/office/drawing/2014/main" id="{00000000-0008-0000-0200-0000AB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28" name="TextBox 6827">
          <a:extLst>
            <a:ext uri="{FF2B5EF4-FFF2-40B4-BE49-F238E27FC236}">
              <a16:creationId xmlns:a16="http://schemas.microsoft.com/office/drawing/2014/main" id="{00000000-0008-0000-0200-0000AC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29" name="TextBox 6828">
          <a:extLst>
            <a:ext uri="{FF2B5EF4-FFF2-40B4-BE49-F238E27FC236}">
              <a16:creationId xmlns:a16="http://schemas.microsoft.com/office/drawing/2014/main" id="{00000000-0008-0000-0200-0000AD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30" name="TextBox 6829">
          <a:extLst>
            <a:ext uri="{FF2B5EF4-FFF2-40B4-BE49-F238E27FC236}">
              <a16:creationId xmlns:a16="http://schemas.microsoft.com/office/drawing/2014/main" id="{00000000-0008-0000-0200-0000AE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31" name="TextBox 6830">
          <a:extLst>
            <a:ext uri="{FF2B5EF4-FFF2-40B4-BE49-F238E27FC236}">
              <a16:creationId xmlns:a16="http://schemas.microsoft.com/office/drawing/2014/main" id="{00000000-0008-0000-0200-0000AF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32" name="TextBox 6831">
          <a:extLst>
            <a:ext uri="{FF2B5EF4-FFF2-40B4-BE49-F238E27FC236}">
              <a16:creationId xmlns:a16="http://schemas.microsoft.com/office/drawing/2014/main" id="{00000000-0008-0000-0200-0000B0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33" name="TextBox 6832">
          <a:extLst>
            <a:ext uri="{FF2B5EF4-FFF2-40B4-BE49-F238E27FC236}">
              <a16:creationId xmlns:a16="http://schemas.microsoft.com/office/drawing/2014/main" id="{00000000-0008-0000-0200-0000B1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34" name="TextBox 6833">
          <a:extLst>
            <a:ext uri="{FF2B5EF4-FFF2-40B4-BE49-F238E27FC236}">
              <a16:creationId xmlns:a16="http://schemas.microsoft.com/office/drawing/2014/main" id="{00000000-0008-0000-0200-0000B2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35" name="TextBox 6834">
          <a:extLst>
            <a:ext uri="{FF2B5EF4-FFF2-40B4-BE49-F238E27FC236}">
              <a16:creationId xmlns:a16="http://schemas.microsoft.com/office/drawing/2014/main" id="{00000000-0008-0000-0200-0000B3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36" name="TextBox 6835">
          <a:extLst>
            <a:ext uri="{FF2B5EF4-FFF2-40B4-BE49-F238E27FC236}">
              <a16:creationId xmlns:a16="http://schemas.microsoft.com/office/drawing/2014/main" id="{00000000-0008-0000-0200-0000B4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37" name="TextBox 6836">
          <a:extLst>
            <a:ext uri="{FF2B5EF4-FFF2-40B4-BE49-F238E27FC236}">
              <a16:creationId xmlns:a16="http://schemas.microsoft.com/office/drawing/2014/main" id="{00000000-0008-0000-0200-0000B5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38" name="TextBox 6837">
          <a:extLst>
            <a:ext uri="{FF2B5EF4-FFF2-40B4-BE49-F238E27FC236}">
              <a16:creationId xmlns:a16="http://schemas.microsoft.com/office/drawing/2014/main" id="{00000000-0008-0000-0200-0000B6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39" name="TextBox 6838">
          <a:extLst>
            <a:ext uri="{FF2B5EF4-FFF2-40B4-BE49-F238E27FC236}">
              <a16:creationId xmlns:a16="http://schemas.microsoft.com/office/drawing/2014/main" id="{00000000-0008-0000-0200-0000B7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40" name="TextBox 6839">
          <a:extLst>
            <a:ext uri="{FF2B5EF4-FFF2-40B4-BE49-F238E27FC236}">
              <a16:creationId xmlns:a16="http://schemas.microsoft.com/office/drawing/2014/main" id="{00000000-0008-0000-0200-0000B8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41" name="TextBox 6840">
          <a:extLst>
            <a:ext uri="{FF2B5EF4-FFF2-40B4-BE49-F238E27FC236}">
              <a16:creationId xmlns:a16="http://schemas.microsoft.com/office/drawing/2014/main" id="{00000000-0008-0000-0200-0000B9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42" name="TextBox 6841">
          <a:extLst>
            <a:ext uri="{FF2B5EF4-FFF2-40B4-BE49-F238E27FC236}">
              <a16:creationId xmlns:a16="http://schemas.microsoft.com/office/drawing/2014/main" id="{00000000-0008-0000-0200-0000BA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43" name="TextBox 6842">
          <a:extLst>
            <a:ext uri="{FF2B5EF4-FFF2-40B4-BE49-F238E27FC236}">
              <a16:creationId xmlns:a16="http://schemas.microsoft.com/office/drawing/2014/main" id="{00000000-0008-0000-0200-0000BB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44" name="TextBox 6843">
          <a:extLst>
            <a:ext uri="{FF2B5EF4-FFF2-40B4-BE49-F238E27FC236}">
              <a16:creationId xmlns:a16="http://schemas.microsoft.com/office/drawing/2014/main" id="{00000000-0008-0000-0200-0000BC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45" name="TextBox 6844">
          <a:extLst>
            <a:ext uri="{FF2B5EF4-FFF2-40B4-BE49-F238E27FC236}">
              <a16:creationId xmlns:a16="http://schemas.microsoft.com/office/drawing/2014/main" id="{00000000-0008-0000-0200-0000BD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46" name="TextBox 6845">
          <a:extLst>
            <a:ext uri="{FF2B5EF4-FFF2-40B4-BE49-F238E27FC236}">
              <a16:creationId xmlns:a16="http://schemas.microsoft.com/office/drawing/2014/main" id="{00000000-0008-0000-0200-0000BE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47" name="TextBox 6846">
          <a:extLst>
            <a:ext uri="{FF2B5EF4-FFF2-40B4-BE49-F238E27FC236}">
              <a16:creationId xmlns:a16="http://schemas.microsoft.com/office/drawing/2014/main" id="{00000000-0008-0000-0200-0000BF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48" name="TextBox 6847">
          <a:extLst>
            <a:ext uri="{FF2B5EF4-FFF2-40B4-BE49-F238E27FC236}">
              <a16:creationId xmlns:a16="http://schemas.microsoft.com/office/drawing/2014/main" id="{00000000-0008-0000-0200-0000C0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49" name="TextBox 6848">
          <a:extLst>
            <a:ext uri="{FF2B5EF4-FFF2-40B4-BE49-F238E27FC236}">
              <a16:creationId xmlns:a16="http://schemas.microsoft.com/office/drawing/2014/main" id="{00000000-0008-0000-0200-0000C1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50" name="TextBox 6849">
          <a:extLst>
            <a:ext uri="{FF2B5EF4-FFF2-40B4-BE49-F238E27FC236}">
              <a16:creationId xmlns:a16="http://schemas.microsoft.com/office/drawing/2014/main" id="{00000000-0008-0000-0200-0000C2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51" name="TextBox 6850">
          <a:extLst>
            <a:ext uri="{FF2B5EF4-FFF2-40B4-BE49-F238E27FC236}">
              <a16:creationId xmlns:a16="http://schemas.microsoft.com/office/drawing/2014/main" id="{00000000-0008-0000-0200-0000C3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52" name="TextBox 6851">
          <a:extLst>
            <a:ext uri="{FF2B5EF4-FFF2-40B4-BE49-F238E27FC236}">
              <a16:creationId xmlns:a16="http://schemas.microsoft.com/office/drawing/2014/main" id="{00000000-0008-0000-0200-0000C4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53" name="TextBox 6852">
          <a:extLst>
            <a:ext uri="{FF2B5EF4-FFF2-40B4-BE49-F238E27FC236}">
              <a16:creationId xmlns:a16="http://schemas.microsoft.com/office/drawing/2014/main" id="{00000000-0008-0000-0200-0000C5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54" name="TextBox 6853">
          <a:extLst>
            <a:ext uri="{FF2B5EF4-FFF2-40B4-BE49-F238E27FC236}">
              <a16:creationId xmlns:a16="http://schemas.microsoft.com/office/drawing/2014/main" id="{00000000-0008-0000-0200-0000C6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55" name="TextBox 6854">
          <a:extLst>
            <a:ext uri="{FF2B5EF4-FFF2-40B4-BE49-F238E27FC236}">
              <a16:creationId xmlns:a16="http://schemas.microsoft.com/office/drawing/2014/main" id="{00000000-0008-0000-0200-0000C7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56" name="TextBox 6855">
          <a:extLst>
            <a:ext uri="{FF2B5EF4-FFF2-40B4-BE49-F238E27FC236}">
              <a16:creationId xmlns:a16="http://schemas.microsoft.com/office/drawing/2014/main" id="{00000000-0008-0000-0200-0000C8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57" name="TextBox 6856">
          <a:extLst>
            <a:ext uri="{FF2B5EF4-FFF2-40B4-BE49-F238E27FC236}">
              <a16:creationId xmlns:a16="http://schemas.microsoft.com/office/drawing/2014/main" id="{00000000-0008-0000-0200-0000C9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58" name="TextBox 6857">
          <a:extLst>
            <a:ext uri="{FF2B5EF4-FFF2-40B4-BE49-F238E27FC236}">
              <a16:creationId xmlns:a16="http://schemas.microsoft.com/office/drawing/2014/main" id="{00000000-0008-0000-0200-0000CA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59" name="TextBox 6858">
          <a:extLst>
            <a:ext uri="{FF2B5EF4-FFF2-40B4-BE49-F238E27FC236}">
              <a16:creationId xmlns:a16="http://schemas.microsoft.com/office/drawing/2014/main" id="{00000000-0008-0000-0200-0000CB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60" name="TextBox 6859">
          <a:extLst>
            <a:ext uri="{FF2B5EF4-FFF2-40B4-BE49-F238E27FC236}">
              <a16:creationId xmlns:a16="http://schemas.microsoft.com/office/drawing/2014/main" id="{00000000-0008-0000-0200-0000CC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61" name="TextBox 6860">
          <a:extLst>
            <a:ext uri="{FF2B5EF4-FFF2-40B4-BE49-F238E27FC236}">
              <a16:creationId xmlns:a16="http://schemas.microsoft.com/office/drawing/2014/main" id="{00000000-0008-0000-0200-0000CD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62" name="TextBox 6861">
          <a:extLst>
            <a:ext uri="{FF2B5EF4-FFF2-40B4-BE49-F238E27FC236}">
              <a16:creationId xmlns:a16="http://schemas.microsoft.com/office/drawing/2014/main" id="{00000000-0008-0000-0200-0000CE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63" name="TextBox 6862">
          <a:extLst>
            <a:ext uri="{FF2B5EF4-FFF2-40B4-BE49-F238E27FC236}">
              <a16:creationId xmlns:a16="http://schemas.microsoft.com/office/drawing/2014/main" id="{00000000-0008-0000-0200-0000CF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64" name="TextBox 6863">
          <a:extLst>
            <a:ext uri="{FF2B5EF4-FFF2-40B4-BE49-F238E27FC236}">
              <a16:creationId xmlns:a16="http://schemas.microsoft.com/office/drawing/2014/main" id="{00000000-0008-0000-0200-0000D0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65" name="TextBox 6864">
          <a:extLst>
            <a:ext uri="{FF2B5EF4-FFF2-40B4-BE49-F238E27FC236}">
              <a16:creationId xmlns:a16="http://schemas.microsoft.com/office/drawing/2014/main" id="{00000000-0008-0000-0200-0000D1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66" name="TextBox 6865">
          <a:extLst>
            <a:ext uri="{FF2B5EF4-FFF2-40B4-BE49-F238E27FC236}">
              <a16:creationId xmlns:a16="http://schemas.microsoft.com/office/drawing/2014/main" id="{00000000-0008-0000-0200-0000D2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67" name="TextBox 6866">
          <a:extLst>
            <a:ext uri="{FF2B5EF4-FFF2-40B4-BE49-F238E27FC236}">
              <a16:creationId xmlns:a16="http://schemas.microsoft.com/office/drawing/2014/main" id="{00000000-0008-0000-0200-0000D3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68" name="TextBox 6867">
          <a:extLst>
            <a:ext uri="{FF2B5EF4-FFF2-40B4-BE49-F238E27FC236}">
              <a16:creationId xmlns:a16="http://schemas.microsoft.com/office/drawing/2014/main" id="{00000000-0008-0000-0200-0000D4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69" name="TextBox 6868">
          <a:extLst>
            <a:ext uri="{FF2B5EF4-FFF2-40B4-BE49-F238E27FC236}">
              <a16:creationId xmlns:a16="http://schemas.microsoft.com/office/drawing/2014/main" id="{00000000-0008-0000-0200-0000D5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70" name="TextBox 6869">
          <a:extLst>
            <a:ext uri="{FF2B5EF4-FFF2-40B4-BE49-F238E27FC236}">
              <a16:creationId xmlns:a16="http://schemas.microsoft.com/office/drawing/2014/main" id="{00000000-0008-0000-0200-0000D6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71" name="TextBox 6870">
          <a:extLst>
            <a:ext uri="{FF2B5EF4-FFF2-40B4-BE49-F238E27FC236}">
              <a16:creationId xmlns:a16="http://schemas.microsoft.com/office/drawing/2014/main" id="{00000000-0008-0000-0200-0000D7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72" name="TextBox 6871">
          <a:extLst>
            <a:ext uri="{FF2B5EF4-FFF2-40B4-BE49-F238E27FC236}">
              <a16:creationId xmlns:a16="http://schemas.microsoft.com/office/drawing/2014/main" id="{00000000-0008-0000-0200-0000D8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73" name="TextBox 6872">
          <a:extLst>
            <a:ext uri="{FF2B5EF4-FFF2-40B4-BE49-F238E27FC236}">
              <a16:creationId xmlns:a16="http://schemas.microsoft.com/office/drawing/2014/main" id="{00000000-0008-0000-0200-0000D9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74" name="TextBox 6873">
          <a:extLst>
            <a:ext uri="{FF2B5EF4-FFF2-40B4-BE49-F238E27FC236}">
              <a16:creationId xmlns:a16="http://schemas.microsoft.com/office/drawing/2014/main" id="{00000000-0008-0000-0200-0000DA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75" name="TextBox 6874">
          <a:extLst>
            <a:ext uri="{FF2B5EF4-FFF2-40B4-BE49-F238E27FC236}">
              <a16:creationId xmlns:a16="http://schemas.microsoft.com/office/drawing/2014/main" id="{00000000-0008-0000-0200-0000DB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76" name="TextBox 6875">
          <a:extLst>
            <a:ext uri="{FF2B5EF4-FFF2-40B4-BE49-F238E27FC236}">
              <a16:creationId xmlns:a16="http://schemas.microsoft.com/office/drawing/2014/main" id="{00000000-0008-0000-0200-0000DC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77" name="TextBox 6876">
          <a:extLst>
            <a:ext uri="{FF2B5EF4-FFF2-40B4-BE49-F238E27FC236}">
              <a16:creationId xmlns:a16="http://schemas.microsoft.com/office/drawing/2014/main" id="{00000000-0008-0000-0200-0000DD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78" name="TextBox 6877">
          <a:extLst>
            <a:ext uri="{FF2B5EF4-FFF2-40B4-BE49-F238E27FC236}">
              <a16:creationId xmlns:a16="http://schemas.microsoft.com/office/drawing/2014/main" id="{00000000-0008-0000-0200-0000DE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79" name="TextBox 6878">
          <a:extLst>
            <a:ext uri="{FF2B5EF4-FFF2-40B4-BE49-F238E27FC236}">
              <a16:creationId xmlns:a16="http://schemas.microsoft.com/office/drawing/2014/main" id="{00000000-0008-0000-0200-0000DF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80" name="TextBox 6879">
          <a:extLst>
            <a:ext uri="{FF2B5EF4-FFF2-40B4-BE49-F238E27FC236}">
              <a16:creationId xmlns:a16="http://schemas.microsoft.com/office/drawing/2014/main" id="{00000000-0008-0000-0200-0000E0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81" name="TextBox 6880">
          <a:extLst>
            <a:ext uri="{FF2B5EF4-FFF2-40B4-BE49-F238E27FC236}">
              <a16:creationId xmlns:a16="http://schemas.microsoft.com/office/drawing/2014/main" id="{00000000-0008-0000-0200-0000E1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82" name="TextBox 6881">
          <a:extLst>
            <a:ext uri="{FF2B5EF4-FFF2-40B4-BE49-F238E27FC236}">
              <a16:creationId xmlns:a16="http://schemas.microsoft.com/office/drawing/2014/main" id="{00000000-0008-0000-0200-0000E2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83" name="TextBox 6882">
          <a:extLst>
            <a:ext uri="{FF2B5EF4-FFF2-40B4-BE49-F238E27FC236}">
              <a16:creationId xmlns:a16="http://schemas.microsoft.com/office/drawing/2014/main" id="{00000000-0008-0000-0200-0000E3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84" name="TextBox 6883">
          <a:extLst>
            <a:ext uri="{FF2B5EF4-FFF2-40B4-BE49-F238E27FC236}">
              <a16:creationId xmlns:a16="http://schemas.microsoft.com/office/drawing/2014/main" id="{00000000-0008-0000-0200-0000E4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85" name="TextBox 6884">
          <a:extLst>
            <a:ext uri="{FF2B5EF4-FFF2-40B4-BE49-F238E27FC236}">
              <a16:creationId xmlns:a16="http://schemas.microsoft.com/office/drawing/2014/main" id="{00000000-0008-0000-0200-0000E5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86" name="TextBox 6885">
          <a:extLst>
            <a:ext uri="{FF2B5EF4-FFF2-40B4-BE49-F238E27FC236}">
              <a16:creationId xmlns:a16="http://schemas.microsoft.com/office/drawing/2014/main" id="{00000000-0008-0000-0200-0000E6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87" name="TextBox 6886">
          <a:extLst>
            <a:ext uri="{FF2B5EF4-FFF2-40B4-BE49-F238E27FC236}">
              <a16:creationId xmlns:a16="http://schemas.microsoft.com/office/drawing/2014/main" id="{00000000-0008-0000-0200-0000E7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88" name="TextBox 6887">
          <a:extLst>
            <a:ext uri="{FF2B5EF4-FFF2-40B4-BE49-F238E27FC236}">
              <a16:creationId xmlns:a16="http://schemas.microsoft.com/office/drawing/2014/main" id="{00000000-0008-0000-0200-0000E8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89" name="TextBox 6888">
          <a:extLst>
            <a:ext uri="{FF2B5EF4-FFF2-40B4-BE49-F238E27FC236}">
              <a16:creationId xmlns:a16="http://schemas.microsoft.com/office/drawing/2014/main" id="{00000000-0008-0000-0200-0000E9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90" name="TextBox 6889">
          <a:extLst>
            <a:ext uri="{FF2B5EF4-FFF2-40B4-BE49-F238E27FC236}">
              <a16:creationId xmlns:a16="http://schemas.microsoft.com/office/drawing/2014/main" id="{00000000-0008-0000-0200-0000EA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91" name="TextBox 6890">
          <a:extLst>
            <a:ext uri="{FF2B5EF4-FFF2-40B4-BE49-F238E27FC236}">
              <a16:creationId xmlns:a16="http://schemas.microsoft.com/office/drawing/2014/main" id="{00000000-0008-0000-0200-0000EB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92" name="TextBox 6891">
          <a:extLst>
            <a:ext uri="{FF2B5EF4-FFF2-40B4-BE49-F238E27FC236}">
              <a16:creationId xmlns:a16="http://schemas.microsoft.com/office/drawing/2014/main" id="{00000000-0008-0000-0200-0000EC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93" name="TextBox 6892">
          <a:extLst>
            <a:ext uri="{FF2B5EF4-FFF2-40B4-BE49-F238E27FC236}">
              <a16:creationId xmlns:a16="http://schemas.microsoft.com/office/drawing/2014/main" id="{00000000-0008-0000-0200-0000ED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94" name="TextBox 6893">
          <a:extLst>
            <a:ext uri="{FF2B5EF4-FFF2-40B4-BE49-F238E27FC236}">
              <a16:creationId xmlns:a16="http://schemas.microsoft.com/office/drawing/2014/main" id="{00000000-0008-0000-0200-0000EE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95" name="TextBox 6894">
          <a:extLst>
            <a:ext uri="{FF2B5EF4-FFF2-40B4-BE49-F238E27FC236}">
              <a16:creationId xmlns:a16="http://schemas.microsoft.com/office/drawing/2014/main" id="{00000000-0008-0000-0200-0000EF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96" name="TextBox 6895">
          <a:extLst>
            <a:ext uri="{FF2B5EF4-FFF2-40B4-BE49-F238E27FC236}">
              <a16:creationId xmlns:a16="http://schemas.microsoft.com/office/drawing/2014/main" id="{00000000-0008-0000-0200-0000F0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97" name="TextBox 6896">
          <a:extLst>
            <a:ext uri="{FF2B5EF4-FFF2-40B4-BE49-F238E27FC236}">
              <a16:creationId xmlns:a16="http://schemas.microsoft.com/office/drawing/2014/main" id="{00000000-0008-0000-0200-0000F1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98" name="TextBox 6897">
          <a:extLst>
            <a:ext uri="{FF2B5EF4-FFF2-40B4-BE49-F238E27FC236}">
              <a16:creationId xmlns:a16="http://schemas.microsoft.com/office/drawing/2014/main" id="{00000000-0008-0000-0200-0000F2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99" name="TextBox 6898">
          <a:extLst>
            <a:ext uri="{FF2B5EF4-FFF2-40B4-BE49-F238E27FC236}">
              <a16:creationId xmlns:a16="http://schemas.microsoft.com/office/drawing/2014/main" id="{00000000-0008-0000-0200-0000F3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00" name="TextBox 6899">
          <a:extLst>
            <a:ext uri="{FF2B5EF4-FFF2-40B4-BE49-F238E27FC236}">
              <a16:creationId xmlns:a16="http://schemas.microsoft.com/office/drawing/2014/main" id="{00000000-0008-0000-0200-0000F4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01" name="TextBox 6900">
          <a:extLst>
            <a:ext uri="{FF2B5EF4-FFF2-40B4-BE49-F238E27FC236}">
              <a16:creationId xmlns:a16="http://schemas.microsoft.com/office/drawing/2014/main" id="{00000000-0008-0000-0200-0000F5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02" name="TextBox 6901">
          <a:extLst>
            <a:ext uri="{FF2B5EF4-FFF2-40B4-BE49-F238E27FC236}">
              <a16:creationId xmlns:a16="http://schemas.microsoft.com/office/drawing/2014/main" id="{00000000-0008-0000-0200-0000F6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03" name="TextBox 6902">
          <a:extLst>
            <a:ext uri="{FF2B5EF4-FFF2-40B4-BE49-F238E27FC236}">
              <a16:creationId xmlns:a16="http://schemas.microsoft.com/office/drawing/2014/main" id="{00000000-0008-0000-0200-0000F7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04" name="TextBox 6903">
          <a:extLst>
            <a:ext uri="{FF2B5EF4-FFF2-40B4-BE49-F238E27FC236}">
              <a16:creationId xmlns:a16="http://schemas.microsoft.com/office/drawing/2014/main" id="{00000000-0008-0000-0200-0000F8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05" name="TextBox 6904">
          <a:extLst>
            <a:ext uri="{FF2B5EF4-FFF2-40B4-BE49-F238E27FC236}">
              <a16:creationId xmlns:a16="http://schemas.microsoft.com/office/drawing/2014/main" id="{00000000-0008-0000-0200-0000F9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06" name="TextBox 6905">
          <a:extLst>
            <a:ext uri="{FF2B5EF4-FFF2-40B4-BE49-F238E27FC236}">
              <a16:creationId xmlns:a16="http://schemas.microsoft.com/office/drawing/2014/main" id="{00000000-0008-0000-0200-0000FA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07" name="TextBox 6906">
          <a:extLst>
            <a:ext uri="{FF2B5EF4-FFF2-40B4-BE49-F238E27FC236}">
              <a16:creationId xmlns:a16="http://schemas.microsoft.com/office/drawing/2014/main" id="{00000000-0008-0000-0200-0000FB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08" name="TextBox 6907">
          <a:extLst>
            <a:ext uri="{FF2B5EF4-FFF2-40B4-BE49-F238E27FC236}">
              <a16:creationId xmlns:a16="http://schemas.microsoft.com/office/drawing/2014/main" id="{00000000-0008-0000-0200-0000FC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09" name="TextBox 6908">
          <a:extLst>
            <a:ext uri="{FF2B5EF4-FFF2-40B4-BE49-F238E27FC236}">
              <a16:creationId xmlns:a16="http://schemas.microsoft.com/office/drawing/2014/main" id="{00000000-0008-0000-0200-0000FD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10" name="TextBox 6909">
          <a:extLst>
            <a:ext uri="{FF2B5EF4-FFF2-40B4-BE49-F238E27FC236}">
              <a16:creationId xmlns:a16="http://schemas.microsoft.com/office/drawing/2014/main" id="{00000000-0008-0000-0200-0000FE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11" name="TextBox 6910">
          <a:extLst>
            <a:ext uri="{FF2B5EF4-FFF2-40B4-BE49-F238E27FC236}">
              <a16:creationId xmlns:a16="http://schemas.microsoft.com/office/drawing/2014/main" id="{00000000-0008-0000-0200-0000FF1A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12" name="TextBox 6911">
          <a:extLst>
            <a:ext uri="{FF2B5EF4-FFF2-40B4-BE49-F238E27FC236}">
              <a16:creationId xmlns:a16="http://schemas.microsoft.com/office/drawing/2014/main" id="{00000000-0008-0000-0200-000000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13" name="TextBox 6912">
          <a:extLst>
            <a:ext uri="{FF2B5EF4-FFF2-40B4-BE49-F238E27FC236}">
              <a16:creationId xmlns:a16="http://schemas.microsoft.com/office/drawing/2014/main" id="{00000000-0008-0000-0200-000001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14" name="TextBox 6913">
          <a:extLst>
            <a:ext uri="{FF2B5EF4-FFF2-40B4-BE49-F238E27FC236}">
              <a16:creationId xmlns:a16="http://schemas.microsoft.com/office/drawing/2014/main" id="{00000000-0008-0000-0200-000002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15" name="TextBox 6914">
          <a:extLst>
            <a:ext uri="{FF2B5EF4-FFF2-40B4-BE49-F238E27FC236}">
              <a16:creationId xmlns:a16="http://schemas.microsoft.com/office/drawing/2014/main" id="{00000000-0008-0000-0200-000003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16" name="TextBox 6915">
          <a:extLst>
            <a:ext uri="{FF2B5EF4-FFF2-40B4-BE49-F238E27FC236}">
              <a16:creationId xmlns:a16="http://schemas.microsoft.com/office/drawing/2014/main" id="{00000000-0008-0000-0200-000004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17" name="TextBox 6916">
          <a:extLst>
            <a:ext uri="{FF2B5EF4-FFF2-40B4-BE49-F238E27FC236}">
              <a16:creationId xmlns:a16="http://schemas.microsoft.com/office/drawing/2014/main" id="{00000000-0008-0000-0200-000005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18" name="TextBox 6917">
          <a:extLst>
            <a:ext uri="{FF2B5EF4-FFF2-40B4-BE49-F238E27FC236}">
              <a16:creationId xmlns:a16="http://schemas.microsoft.com/office/drawing/2014/main" id="{00000000-0008-0000-0200-000006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19" name="TextBox 6918">
          <a:extLst>
            <a:ext uri="{FF2B5EF4-FFF2-40B4-BE49-F238E27FC236}">
              <a16:creationId xmlns:a16="http://schemas.microsoft.com/office/drawing/2014/main" id="{00000000-0008-0000-0200-000007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20" name="TextBox 6919">
          <a:extLst>
            <a:ext uri="{FF2B5EF4-FFF2-40B4-BE49-F238E27FC236}">
              <a16:creationId xmlns:a16="http://schemas.microsoft.com/office/drawing/2014/main" id="{00000000-0008-0000-0200-000008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21" name="TextBox 6920">
          <a:extLst>
            <a:ext uri="{FF2B5EF4-FFF2-40B4-BE49-F238E27FC236}">
              <a16:creationId xmlns:a16="http://schemas.microsoft.com/office/drawing/2014/main" id="{00000000-0008-0000-0200-000009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22" name="TextBox 6921">
          <a:extLst>
            <a:ext uri="{FF2B5EF4-FFF2-40B4-BE49-F238E27FC236}">
              <a16:creationId xmlns:a16="http://schemas.microsoft.com/office/drawing/2014/main" id="{00000000-0008-0000-0200-00000A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23" name="TextBox 6922">
          <a:extLst>
            <a:ext uri="{FF2B5EF4-FFF2-40B4-BE49-F238E27FC236}">
              <a16:creationId xmlns:a16="http://schemas.microsoft.com/office/drawing/2014/main" id="{00000000-0008-0000-0200-00000B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24" name="TextBox 6923">
          <a:extLst>
            <a:ext uri="{FF2B5EF4-FFF2-40B4-BE49-F238E27FC236}">
              <a16:creationId xmlns:a16="http://schemas.microsoft.com/office/drawing/2014/main" id="{00000000-0008-0000-0200-00000C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25" name="TextBox 6924">
          <a:extLst>
            <a:ext uri="{FF2B5EF4-FFF2-40B4-BE49-F238E27FC236}">
              <a16:creationId xmlns:a16="http://schemas.microsoft.com/office/drawing/2014/main" id="{00000000-0008-0000-0200-00000D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26" name="TextBox 6925">
          <a:extLst>
            <a:ext uri="{FF2B5EF4-FFF2-40B4-BE49-F238E27FC236}">
              <a16:creationId xmlns:a16="http://schemas.microsoft.com/office/drawing/2014/main" id="{00000000-0008-0000-0200-00000E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27" name="TextBox 6926">
          <a:extLst>
            <a:ext uri="{FF2B5EF4-FFF2-40B4-BE49-F238E27FC236}">
              <a16:creationId xmlns:a16="http://schemas.microsoft.com/office/drawing/2014/main" id="{00000000-0008-0000-0200-00000F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28" name="TextBox 6927">
          <a:extLst>
            <a:ext uri="{FF2B5EF4-FFF2-40B4-BE49-F238E27FC236}">
              <a16:creationId xmlns:a16="http://schemas.microsoft.com/office/drawing/2014/main" id="{00000000-0008-0000-0200-000010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29" name="TextBox 6928">
          <a:extLst>
            <a:ext uri="{FF2B5EF4-FFF2-40B4-BE49-F238E27FC236}">
              <a16:creationId xmlns:a16="http://schemas.microsoft.com/office/drawing/2014/main" id="{00000000-0008-0000-0200-000011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30" name="TextBox 6929">
          <a:extLst>
            <a:ext uri="{FF2B5EF4-FFF2-40B4-BE49-F238E27FC236}">
              <a16:creationId xmlns:a16="http://schemas.microsoft.com/office/drawing/2014/main" id="{00000000-0008-0000-0200-000012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31" name="TextBox 6930">
          <a:extLst>
            <a:ext uri="{FF2B5EF4-FFF2-40B4-BE49-F238E27FC236}">
              <a16:creationId xmlns:a16="http://schemas.microsoft.com/office/drawing/2014/main" id="{00000000-0008-0000-0200-000013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32" name="TextBox 6931">
          <a:extLst>
            <a:ext uri="{FF2B5EF4-FFF2-40B4-BE49-F238E27FC236}">
              <a16:creationId xmlns:a16="http://schemas.microsoft.com/office/drawing/2014/main" id="{00000000-0008-0000-0200-000014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33" name="TextBox 6932">
          <a:extLst>
            <a:ext uri="{FF2B5EF4-FFF2-40B4-BE49-F238E27FC236}">
              <a16:creationId xmlns:a16="http://schemas.microsoft.com/office/drawing/2014/main" id="{00000000-0008-0000-0200-000015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34" name="TextBox 6933">
          <a:extLst>
            <a:ext uri="{FF2B5EF4-FFF2-40B4-BE49-F238E27FC236}">
              <a16:creationId xmlns:a16="http://schemas.microsoft.com/office/drawing/2014/main" id="{00000000-0008-0000-0200-000016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35" name="TextBox 6934">
          <a:extLst>
            <a:ext uri="{FF2B5EF4-FFF2-40B4-BE49-F238E27FC236}">
              <a16:creationId xmlns:a16="http://schemas.microsoft.com/office/drawing/2014/main" id="{00000000-0008-0000-0200-000017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36" name="TextBox 6935">
          <a:extLst>
            <a:ext uri="{FF2B5EF4-FFF2-40B4-BE49-F238E27FC236}">
              <a16:creationId xmlns:a16="http://schemas.microsoft.com/office/drawing/2014/main" id="{00000000-0008-0000-0200-000018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37" name="TextBox 6936">
          <a:extLst>
            <a:ext uri="{FF2B5EF4-FFF2-40B4-BE49-F238E27FC236}">
              <a16:creationId xmlns:a16="http://schemas.microsoft.com/office/drawing/2014/main" id="{00000000-0008-0000-0200-000019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38" name="TextBox 6937">
          <a:extLst>
            <a:ext uri="{FF2B5EF4-FFF2-40B4-BE49-F238E27FC236}">
              <a16:creationId xmlns:a16="http://schemas.microsoft.com/office/drawing/2014/main" id="{00000000-0008-0000-0200-00001A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39" name="TextBox 6938">
          <a:extLst>
            <a:ext uri="{FF2B5EF4-FFF2-40B4-BE49-F238E27FC236}">
              <a16:creationId xmlns:a16="http://schemas.microsoft.com/office/drawing/2014/main" id="{00000000-0008-0000-0200-00001B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40" name="TextBox 6939">
          <a:extLst>
            <a:ext uri="{FF2B5EF4-FFF2-40B4-BE49-F238E27FC236}">
              <a16:creationId xmlns:a16="http://schemas.microsoft.com/office/drawing/2014/main" id="{00000000-0008-0000-0200-00001C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41" name="TextBox 6940">
          <a:extLst>
            <a:ext uri="{FF2B5EF4-FFF2-40B4-BE49-F238E27FC236}">
              <a16:creationId xmlns:a16="http://schemas.microsoft.com/office/drawing/2014/main" id="{00000000-0008-0000-0200-00001D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42" name="TextBox 6941">
          <a:extLst>
            <a:ext uri="{FF2B5EF4-FFF2-40B4-BE49-F238E27FC236}">
              <a16:creationId xmlns:a16="http://schemas.microsoft.com/office/drawing/2014/main" id="{00000000-0008-0000-0200-00001E1B0000}"/>
            </a:ext>
          </a:extLst>
        </xdr:cNvPr>
        <xdr:cNvSpPr txBox="1"/>
      </xdr:nvSpPr>
      <xdr:spPr>
        <a:xfrm>
          <a:off x="5078095" y="4945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43" name="TextBox 6942">
          <a:extLst>
            <a:ext uri="{FF2B5EF4-FFF2-40B4-BE49-F238E27FC236}">
              <a16:creationId xmlns:a16="http://schemas.microsoft.com/office/drawing/2014/main" id="{00000000-0008-0000-0200-00001F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44" name="TextBox 6943">
          <a:extLst>
            <a:ext uri="{FF2B5EF4-FFF2-40B4-BE49-F238E27FC236}">
              <a16:creationId xmlns:a16="http://schemas.microsoft.com/office/drawing/2014/main" id="{00000000-0008-0000-0200-000020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45" name="TextBox 6944">
          <a:extLst>
            <a:ext uri="{FF2B5EF4-FFF2-40B4-BE49-F238E27FC236}">
              <a16:creationId xmlns:a16="http://schemas.microsoft.com/office/drawing/2014/main" id="{00000000-0008-0000-0200-000021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46" name="TextBox 6945">
          <a:extLst>
            <a:ext uri="{FF2B5EF4-FFF2-40B4-BE49-F238E27FC236}">
              <a16:creationId xmlns:a16="http://schemas.microsoft.com/office/drawing/2014/main" id="{00000000-0008-0000-0200-000022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47" name="TextBox 6946">
          <a:extLst>
            <a:ext uri="{FF2B5EF4-FFF2-40B4-BE49-F238E27FC236}">
              <a16:creationId xmlns:a16="http://schemas.microsoft.com/office/drawing/2014/main" id="{00000000-0008-0000-0200-000023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48" name="TextBox 6947">
          <a:extLst>
            <a:ext uri="{FF2B5EF4-FFF2-40B4-BE49-F238E27FC236}">
              <a16:creationId xmlns:a16="http://schemas.microsoft.com/office/drawing/2014/main" id="{00000000-0008-0000-0200-000024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49" name="TextBox 6948">
          <a:extLst>
            <a:ext uri="{FF2B5EF4-FFF2-40B4-BE49-F238E27FC236}">
              <a16:creationId xmlns:a16="http://schemas.microsoft.com/office/drawing/2014/main" id="{00000000-0008-0000-0200-000025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50" name="TextBox 6949">
          <a:extLst>
            <a:ext uri="{FF2B5EF4-FFF2-40B4-BE49-F238E27FC236}">
              <a16:creationId xmlns:a16="http://schemas.microsoft.com/office/drawing/2014/main" id="{00000000-0008-0000-0200-000026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51" name="TextBox 6950">
          <a:extLst>
            <a:ext uri="{FF2B5EF4-FFF2-40B4-BE49-F238E27FC236}">
              <a16:creationId xmlns:a16="http://schemas.microsoft.com/office/drawing/2014/main" id="{00000000-0008-0000-0200-000027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52" name="TextBox 6951">
          <a:extLst>
            <a:ext uri="{FF2B5EF4-FFF2-40B4-BE49-F238E27FC236}">
              <a16:creationId xmlns:a16="http://schemas.microsoft.com/office/drawing/2014/main" id="{00000000-0008-0000-0200-000028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53" name="TextBox 6952">
          <a:extLst>
            <a:ext uri="{FF2B5EF4-FFF2-40B4-BE49-F238E27FC236}">
              <a16:creationId xmlns:a16="http://schemas.microsoft.com/office/drawing/2014/main" id="{00000000-0008-0000-0200-000029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54" name="TextBox 6953">
          <a:extLst>
            <a:ext uri="{FF2B5EF4-FFF2-40B4-BE49-F238E27FC236}">
              <a16:creationId xmlns:a16="http://schemas.microsoft.com/office/drawing/2014/main" id="{00000000-0008-0000-0200-00002A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55" name="TextBox 6954">
          <a:extLst>
            <a:ext uri="{FF2B5EF4-FFF2-40B4-BE49-F238E27FC236}">
              <a16:creationId xmlns:a16="http://schemas.microsoft.com/office/drawing/2014/main" id="{00000000-0008-0000-0200-00002B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56" name="TextBox 6955">
          <a:extLst>
            <a:ext uri="{FF2B5EF4-FFF2-40B4-BE49-F238E27FC236}">
              <a16:creationId xmlns:a16="http://schemas.microsoft.com/office/drawing/2014/main" id="{00000000-0008-0000-0200-00002C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57" name="TextBox 6956">
          <a:extLst>
            <a:ext uri="{FF2B5EF4-FFF2-40B4-BE49-F238E27FC236}">
              <a16:creationId xmlns:a16="http://schemas.microsoft.com/office/drawing/2014/main" id="{00000000-0008-0000-0200-00002D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58" name="TextBox 6957">
          <a:extLst>
            <a:ext uri="{FF2B5EF4-FFF2-40B4-BE49-F238E27FC236}">
              <a16:creationId xmlns:a16="http://schemas.microsoft.com/office/drawing/2014/main" id="{00000000-0008-0000-0200-00002E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59" name="TextBox 6958">
          <a:extLst>
            <a:ext uri="{FF2B5EF4-FFF2-40B4-BE49-F238E27FC236}">
              <a16:creationId xmlns:a16="http://schemas.microsoft.com/office/drawing/2014/main" id="{00000000-0008-0000-0200-00002F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60" name="TextBox 6959">
          <a:extLst>
            <a:ext uri="{FF2B5EF4-FFF2-40B4-BE49-F238E27FC236}">
              <a16:creationId xmlns:a16="http://schemas.microsoft.com/office/drawing/2014/main" id="{00000000-0008-0000-0200-000030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61" name="TextBox 6960">
          <a:extLst>
            <a:ext uri="{FF2B5EF4-FFF2-40B4-BE49-F238E27FC236}">
              <a16:creationId xmlns:a16="http://schemas.microsoft.com/office/drawing/2014/main" id="{00000000-0008-0000-0200-000031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62" name="TextBox 6961">
          <a:extLst>
            <a:ext uri="{FF2B5EF4-FFF2-40B4-BE49-F238E27FC236}">
              <a16:creationId xmlns:a16="http://schemas.microsoft.com/office/drawing/2014/main" id="{00000000-0008-0000-0200-000032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63" name="TextBox 6962">
          <a:extLst>
            <a:ext uri="{FF2B5EF4-FFF2-40B4-BE49-F238E27FC236}">
              <a16:creationId xmlns:a16="http://schemas.microsoft.com/office/drawing/2014/main" id="{00000000-0008-0000-0200-000033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64" name="TextBox 6963">
          <a:extLst>
            <a:ext uri="{FF2B5EF4-FFF2-40B4-BE49-F238E27FC236}">
              <a16:creationId xmlns:a16="http://schemas.microsoft.com/office/drawing/2014/main" id="{00000000-0008-0000-0200-000034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65" name="TextBox 6964">
          <a:extLst>
            <a:ext uri="{FF2B5EF4-FFF2-40B4-BE49-F238E27FC236}">
              <a16:creationId xmlns:a16="http://schemas.microsoft.com/office/drawing/2014/main" id="{00000000-0008-0000-0200-000035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66" name="TextBox 6965">
          <a:extLst>
            <a:ext uri="{FF2B5EF4-FFF2-40B4-BE49-F238E27FC236}">
              <a16:creationId xmlns:a16="http://schemas.microsoft.com/office/drawing/2014/main" id="{00000000-0008-0000-0200-000036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67" name="TextBox 6966">
          <a:extLst>
            <a:ext uri="{FF2B5EF4-FFF2-40B4-BE49-F238E27FC236}">
              <a16:creationId xmlns:a16="http://schemas.microsoft.com/office/drawing/2014/main" id="{00000000-0008-0000-0200-000037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68" name="TextBox 6967">
          <a:extLst>
            <a:ext uri="{FF2B5EF4-FFF2-40B4-BE49-F238E27FC236}">
              <a16:creationId xmlns:a16="http://schemas.microsoft.com/office/drawing/2014/main" id="{00000000-0008-0000-0200-000038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69" name="TextBox 6968">
          <a:extLst>
            <a:ext uri="{FF2B5EF4-FFF2-40B4-BE49-F238E27FC236}">
              <a16:creationId xmlns:a16="http://schemas.microsoft.com/office/drawing/2014/main" id="{00000000-0008-0000-0200-000039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70" name="TextBox 6969">
          <a:extLst>
            <a:ext uri="{FF2B5EF4-FFF2-40B4-BE49-F238E27FC236}">
              <a16:creationId xmlns:a16="http://schemas.microsoft.com/office/drawing/2014/main" id="{00000000-0008-0000-0200-00003A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71" name="TextBox 6970">
          <a:extLst>
            <a:ext uri="{FF2B5EF4-FFF2-40B4-BE49-F238E27FC236}">
              <a16:creationId xmlns:a16="http://schemas.microsoft.com/office/drawing/2014/main" id="{00000000-0008-0000-0200-00003B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72" name="TextBox 6971">
          <a:extLst>
            <a:ext uri="{FF2B5EF4-FFF2-40B4-BE49-F238E27FC236}">
              <a16:creationId xmlns:a16="http://schemas.microsoft.com/office/drawing/2014/main" id="{00000000-0008-0000-0200-00003C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73" name="TextBox 6972">
          <a:extLst>
            <a:ext uri="{FF2B5EF4-FFF2-40B4-BE49-F238E27FC236}">
              <a16:creationId xmlns:a16="http://schemas.microsoft.com/office/drawing/2014/main" id="{00000000-0008-0000-0200-00003D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74" name="TextBox 6973">
          <a:extLst>
            <a:ext uri="{FF2B5EF4-FFF2-40B4-BE49-F238E27FC236}">
              <a16:creationId xmlns:a16="http://schemas.microsoft.com/office/drawing/2014/main" id="{00000000-0008-0000-0200-00003E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75" name="TextBox 6974">
          <a:extLst>
            <a:ext uri="{FF2B5EF4-FFF2-40B4-BE49-F238E27FC236}">
              <a16:creationId xmlns:a16="http://schemas.microsoft.com/office/drawing/2014/main" id="{00000000-0008-0000-0200-00003F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76" name="TextBox 6975">
          <a:extLst>
            <a:ext uri="{FF2B5EF4-FFF2-40B4-BE49-F238E27FC236}">
              <a16:creationId xmlns:a16="http://schemas.microsoft.com/office/drawing/2014/main" id="{00000000-0008-0000-0200-000040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77" name="TextBox 6976">
          <a:extLst>
            <a:ext uri="{FF2B5EF4-FFF2-40B4-BE49-F238E27FC236}">
              <a16:creationId xmlns:a16="http://schemas.microsoft.com/office/drawing/2014/main" id="{00000000-0008-0000-0200-0000411B0000}"/>
            </a:ext>
          </a:extLst>
        </xdr:cNvPr>
        <xdr:cNvSpPr txBox="1"/>
      </xdr:nvSpPr>
      <xdr:spPr>
        <a:xfrm>
          <a:off x="5078095" y="5326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78" name="TextBox 6977">
          <a:extLst>
            <a:ext uri="{FF2B5EF4-FFF2-40B4-BE49-F238E27FC236}">
              <a16:creationId xmlns:a16="http://schemas.microsoft.com/office/drawing/2014/main" id="{00000000-0008-0000-0200-000042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79" name="TextBox 6978">
          <a:extLst>
            <a:ext uri="{FF2B5EF4-FFF2-40B4-BE49-F238E27FC236}">
              <a16:creationId xmlns:a16="http://schemas.microsoft.com/office/drawing/2014/main" id="{00000000-0008-0000-0200-000043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80" name="TextBox 6979">
          <a:extLst>
            <a:ext uri="{FF2B5EF4-FFF2-40B4-BE49-F238E27FC236}">
              <a16:creationId xmlns:a16="http://schemas.microsoft.com/office/drawing/2014/main" id="{00000000-0008-0000-0200-000044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81" name="TextBox 6980">
          <a:extLst>
            <a:ext uri="{FF2B5EF4-FFF2-40B4-BE49-F238E27FC236}">
              <a16:creationId xmlns:a16="http://schemas.microsoft.com/office/drawing/2014/main" id="{00000000-0008-0000-0200-000045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82" name="TextBox 6981">
          <a:extLst>
            <a:ext uri="{FF2B5EF4-FFF2-40B4-BE49-F238E27FC236}">
              <a16:creationId xmlns:a16="http://schemas.microsoft.com/office/drawing/2014/main" id="{00000000-0008-0000-0200-000046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83" name="TextBox 6982">
          <a:extLst>
            <a:ext uri="{FF2B5EF4-FFF2-40B4-BE49-F238E27FC236}">
              <a16:creationId xmlns:a16="http://schemas.microsoft.com/office/drawing/2014/main" id="{00000000-0008-0000-0200-000047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84" name="TextBox 6983">
          <a:extLst>
            <a:ext uri="{FF2B5EF4-FFF2-40B4-BE49-F238E27FC236}">
              <a16:creationId xmlns:a16="http://schemas.microsoft.com/office/drawing/2014/main" id="{00000000-0008-0000-0200-000048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85" name="TextBox 6984">
          <a:extLst>
            <a:ext uri="{FF2B5EF4-FFF2-40B4-BE49-F238E27FC236}">
              <a16:creationId xmlns:a16="http://schemas.microsoft.com/office/drawing/2014/main" id="{00000000-0008-0000-0200-000049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86" name="TextBox 6985">
          <a:extLst>
            <a:ext uri="{FF2B5EF4-FFF2-40B4-BE49-F238E27FC236}">
              <a16:creationId xmlns:a16="http://schemas.microsoft.com/office/drawing/2014/main" id="{00000000-0008-0000-0200-00004A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87" name="TextBox 6986">
          <a:extLst>
            <a:ext uri="{FF2B5EF4-FFF2-40B4-BE49-F238E27FC236}">
              <a16:creationId xmlns:a16="http://schemas.microsoft.com/office/drawing/2014/main" id="{00000000-0008-0000-0200-00004B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88" name="TextBox 6987">
          <a:extLst>
            <a:ext uri="{FF2B5EF4-FFF2-40B4-BE49-F238E27FC236}">
              <a16:creationId xmlns:a16="http://schemas.microsoft.com/office/drawing/2014/main" id="{00000000-0008-0000-0200-00004C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89" name="TextBox 6988">
          <a:extLst>
            <a:ext uri="{FF2B5EF4-FFF2-40B4-BE49-F238E27FC236}">
              <a16:creationId xmlns:a16="http://schemas.microsoft.com/office/drawing/2014/main" id="{00000000-0008-0000-0200-00004D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90" name="TextBox 6989">
          <a:extLst>
            <a:ext uri="{FF2B5EF4-FFF2-40B4-BE49-F238E27FC236}">
              <a16:creationId xmlns:a16="http://schemas.microsoft.com/office/drawing/2014/main" id="{00000000-0008-0000-0200-00004E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91" name="TextBox 6990">
          <a:extLst>
            <a:ext uri="{FF2B5EF4-FFF2-40B4-BE49-F238E27FC236}">
              <a16:creationId xmlns:a16="http://schemas.microsoft.com/office/drawing/2014/main" id="{00000000-0008-0000-0200-00004F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92" name="TextBox 6991">
          <a:extLst>
            <a:ext uri="{FF2B5EF4-FFF2-40B4-BE49-F238E27FC236}">
              <a16:creationId xmlns:a16="http://schemas.microsoft.com/office/drawing/2014/main" id="{00000000-0008-0000-0200-000050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93" name="TextBox 6992">
          <a:extLst>
            <a:ext uri="{FF2B5EF4-FFF2-40B4-BE49-F238E27FC236}">
              <a16:creationId xmlns:a16="http://schemas.microsoft.com/office/drawing/2014/main" id="{00000000-0008-0000-0200-000051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94" name="TextBox 6993">
          <a:extLst>
            <a:ext uri="{FF2B5EF4-FFF2-40B4-BE49-F238E27FC236}">
              <a16:creationId xmlns:a16="http://schemas.microsoft.com/office/drawing/2014/main" id="{00000000-0008-0000-0200-000052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95" name="TextBox 6994">
          <a:extLst>
            <a:ext uri="{FF2B5EF4-FFF2-40B4-BE49-F238E27FC236}">
              <a16:creationId xmlns:a16="http://schemas.microsoft.com/office/drawing/2014/main" id="{00000000-0008-0000-0200-000053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96" name="TextBox 6995">
          <a:extLst>
            <a:ext uri="{FF2B5EF4-FFF2-40B4-BE49-F238E27FC236}">
              <a16:creationId xmlns:a16="http://schemas.microsoft.com/office/drawing/2014/main" id="{00000000-0008-0000-0200-000054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97" name="TextBox 6996">
          <a:extLst>
            <a:ext uri="{FF2B5EF4-FFF2-40B4-BE49-F238E27FC236}">
              <a16:creationId xmlns:a16="http://schemas.microsoft.com/office/drawing/2014/main" id="{00000000-0008-0000-0200-000055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98" name="TextBox 6997">
          <a:extLst>
            <a:ext uri="{FF2B5EF4-FFF2-40B4-BE49-F238E27FC236}">
              <a16:creationId xmlns:a16="http://schemas.microsoft.com/office/drawing/2014/main" id="{00000000-0008-0000-0200-000056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6999" name="TextBox 6998">
          <a:extLst>
            <a:ext uri="{FF2B5EF4-FFF2-40B4-BE49-F238E27FC236}">
              <a16:creationId xmlns:a16="http://schemas.microsoft.com/office/drawing/2014/main" id="{00000000-0008-0000-0200-000057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7000" name="TextBox 6999">
          <a:extLst>
            <a:ext uri="{FF2B5EF4-FFF2-40B4-BE49-F238E27FC236}">
              <a16:creationId xmlns:a16="http://schemas.microsoft.com/office/drawing/2014/main" id="{00000000-0008-0000-0200-000058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7001" name="TextBox 7000">
          <a:extLst>
            <a:ext uri="{FF2B5EF4-FFF2-40B4-BE49-F238E27FC236}">
              <a16:creationId xmlns:a16="http://schemas.microsoft.com/office/drawing/2014/main" id="{00000000-0008-0000-0200-000059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7002" name="TextBox 7001">
          <a:extLst>
            <a:ext uri="{FF2B5EF4-FFF2-40B4-BE49-F238E27FC236}">
              <a16:creationId xmlns:a16="http://schemas.microsoft.com/office/drawing/2014/main" id="{00000000-0008-0000-0200-00005A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7003" name="TextBox 7002">
          <a:extLst>
            <a:ext uri="{FF2B5EF4-FFF2-40B4-BE49-F238E27FC236}">
              <a16:creationId xmlns:a16="http://schemas.microsoft.com/office/drawing/2014/main" id="{00000000-0008-0000-0200-00005B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7004" name="TextBox 7003">
          <a:extLst>
            <a:ext uri="{FF2B5EF4-FFF2-40B4-BE49-F238E27FC236}">
              <a16:creationId xmlns:a16="http://schemas.microsoft.com/office/drawing/2014/main" id="{00000000-0008-0000-0200-00005C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7005" name="TextBox 7004">
          <a:extLst>
            <a:ext uri="{FF2B5EF4-FFF2-40B4-BE49-F238E27FC236}">
              <a16:creationId xmlns:a16="http://schemas.microsoft.com/office/drawing/2014/main" id="{00000000-0008-0000-0200-00005D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7006" name="TextBox 7005">
          <a:extLst>
            <a:ext uri="{FF2B5EF4-FFF2-40B4-BE49-F238E27FC236}">
              <a16:creationId xmlns:a16="http://schemas.microsoft.com/office/drawing/2014/main" id="{00000000-0008-0000-0200-00005E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7007" name="TextBox 7006">
          <a:extLst>
            <a:ext uri="{FF2B5EF4-FFF2-40B4-BE49-F238E27FC236}">
              <a16:creationId xmlns:a16="http://schemas.microsoft.com/office/drawing/2014/main" id="{00000000-0008-0000-0200-00005F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7008" name="TextBox 7007">
          <a:extLst>
            <a:ext uri="{FF2B5EF4-FFF2-40B4-BE49-F238E27FC236}">
              <a16:creationId xmlns:a16="http://schemas.microsoft.com/office/drawing/2014/main" id="{00000000-0008-0000-0200-000060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7009" name="TextBox 7008">
          <a:extLst>
            <a:ext uri="{FF2B5EF4-FFF2-40B4-BE49-F238E27FC236}">
              <a16:creationId xmlns:a16="http://schemas.microsoft.com/office/drawing/2014/main" id="{00000000-0008-0000-0200-000061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7010" name="TextBox 7009">
          <a:extLst>
            <a:ext uri="{FF2B5EF4-FFF2-40B4-BE49-F238E27FC236}">
              <a16:creationId xmlns:a16="http://schemas.microsoft.com/office/drawing/2014/main" id="{00000000-0008-0000-0200-000062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7011" name="TextBox 7010">
          <a:extLst>
            <a:ext uri="{FF2B5EF4-FFF2-40B4-BE49-F238E27FC236}">
              <a16:creationId xmlns:a16="http://schemas.microsoft.com/office/drawing/2014/main" id="{00000000-0008-0000-0200-000063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7012" name="TextBox 7011">
          <a:extLst>
            <a:ext uri="{FF2B5EF4-FFF2-40B4-BE49-F238E27FC236}">
              <a16:creationId xmlns:a16="http://schemas.microsoft.com/office/drawing/2014/main" id="{00000000-0008-0000-0200-0000641B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13" name="TextBox 7012">
          <a:extLst>
            <a:ext uri="{FF2B5EF4-FFF2-40B4-BE49-F238E27FC236}">
              <a16:creationId xmlns:a16="http://schemas.microsoft.com/office/drawing/2014/main" id="{00000000-0008-0000-0200-000065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14" name="TextBox 7013">
          <a:extLst>
            <a:ext uri="{FF2B5EF4-FFF2-40B4-BE49-F238E27FC236}">
              <a16:creationId xmlns:a16="http://schemas.microsoft.com/office/drawing/2014/main" id="{00000000-0008-0000-0200-000066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15" name="TextBox 7014">
          <a:extLst>
            <a:ext uri="{FF2B5EF4-FFF2-40B4-BE49-F238E27FC236}">
              <a16:creationId xmlns:a16="http://schemas.microsoft.com/office/drawing/2014/main" id="{00000000-0008-0000-0200-000067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16" name="TextBox 7015">
          <a:extLst>
            <a:ext uri="{FF2B5EF4-FFF2-40B4-BE49-F238E27FC236}">
              <a16:creationId xmlns:a16="http://schemas.microsoft.com/office/drawing/2014/main" id="{00000000-0008-0000-0200-000068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17" name="TextBox 7016">
          <a:extLst>
            <a:ext uri="{FF2B5EF4-FFF2-40B4-BE49-F238E27FC236}">
              <a16:creationId xmlns:a16="http://schemas.microsoft.com/office/drawing/2014/main" id="{00000000-0008-0000-0200-000069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18" name="TextBox 7017">
          <a:extLst>
            <a:ext uri="{FF2B5EF4-FFF2-40B4-BE49-F238E27FC236}">
              <a16:creationId xmlns:a16="http://schemas.microsoft.com/office/drawing/2014/main" id="{00000000-0008-0000-0200-00006A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19" name="TextBox 7018">
          <a:extLst>
            <a:ext uri="{FF2B5EF4-FFF2-40B4-BE49-F238E27FC236}">
              <a16:creationId xmlns:a16="http://schemas.microsoft.com/office/drawing/2014/main" id="{00000000-0008-0000-0200-00006B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20" name="TextBox 7019">
          <a:extLst>
            <a:ext uri="{FF2B5EF4-FFF2-40B4-BE49-F238E27FC236}">
              <a16:creationId xmlns:a16="http://schemas.microsoft.com/office/drawing/2014/main" id="{00000000-0008-0000-0200-00006C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21" name="TextBox 7020">
          <a:extLst>
            <a:ext uri="{FF2B5EF4-FFF2-40B4-BE49-F238E27FC236}">
              <a16:creationId xmlns:a16="http://schemas.microsoft.com/office/drawing/2014/main" id="{00000000-0008-0000-0200-00006D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22" name="TextBox 7021">
          <a:extLst>
            <a:ext uri="{FF2B5EF4-FFF2-40B4-BE49-F238E27FC236}">
              <a16:creationId xmlns:a16="http://schemas.microsoft.com/office/drawing/2014/main" id="{00000000-0008-0000-0200-00006E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23" name="TextBox 7022">
          <a:extLst>
            <a:ext uri="{FF2B5EF4-FFF2-40B4-BE49-F238E27FC236}">
              <a16:creationId xmlns:a16="http://schemas.microsoft.com/office/drawing/2014/main" id="{00000000-0008-0000-0200-00006F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24" name="TextBox 7023">
          <a:extLst>
            <a:ext uri="{FF2B5EF4-FFF2-40B4-BE49-F238E27FC236}">
              <a16:creationId xmlns:a16="http://schemas.microsoft.com/office/drawing/2014/main" id="{00000000-0008-0000-0200-000070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25" name="TextBox 7024">
          <a:extLst>
            <a:ext uri="{FF2B5EF4-FFF2-40B4-BE49-F238E27FC236}">
              <a16:creationId xmlns:a16="http://schemas.microsoft.com/office/drawing/2014/main" id="{00000000-0008-0000-0200-000071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26" name="TextBox 7025">
          <a:extLst>
            <a:ext uri="{FF2B5EF4-FFF2-40B4-BE49-F238E27FC236}">
              <a16:creationId xmlns:a16="http://schemas.microsoft.com/office/drawing/2014/main" id="{00000000-0008-0000-0200-000072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27" name="TextBox 7026">
          <a:extLst>
            <a:ext uri="{FF2B5EF4-FFF2-40B4-BE49-F238E27FC236}">
              <a16:creationId xmlns:a16="http://schemas.microsoft.com/office/drawing/2014/main" id="{00000000-0008-0000-0200-000073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28" name="TextBox 7027">
          <a:extLst>
            <a:ext uri="{FF2B5EF4-FFF2-40B4-BE49-F238E27FC236}">
              <a16:creationId xmlns:a16="http://schemas.microsoft.com/office/drawing/2014/main" id="{00000000-0008-0000-0200-000074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29" name="TextBox 7028">
          <a:extLst>
            <a:ext uri="{FF2B5EF4-FFF2-40B4-BE49-F238E27FC236}">
              <a16:creationId xmlns:a16="http://schemas.microsoft.com/office/drawing/2014/main" id="{00000000-0008-0000-0200-000075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30" name="TextBox 7029">
          <a:extLst>
            <a:ext uri="{FF2B5EF4-FFF2-40B4-BE49-F238E27FC236}">
              <a16:creationId xmlns:a16="http://schemas.microsoft.com/office/drawing/2014/main" id="{00000000-0008-0000-0200-000076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31" name="TextBox 7030">
          <a:extLst>
            <a:ext uri="{FF2B5EF4-FFF2-40B4-BE49-F238E27FC236}">
              <a16:creationId xmlns:a16="http://schemas.microsoft.com/office/drawing/2014/main" id="{00000000-0008-0000-0200-000077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32" name="TextBox 7031">
          <a:extLst>
            <a:ext uri="{FF2B5EF4-FFF2-40B4-BE49-F238E27FC236}">
              <a16:creationId xmlns:a16="http://schemas.microsoft.com/office/drawing/2014/main" id="{00000000-0008-0000-0200-000078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33" name="TextBox 7032">
          <a:extLst>
            <a:ext uri="{FF2B5EF4-FFF2-40B4-BE49-F238E27FC236}">
              <a16:creationId xmlns:a16="http://schemas.microsoft.com/office/drawing/2014/main" id="{00000000-0008-0000-0200-000079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34" name="TextBox 7033">
          <a:extLst>
            <a:ext uri="{FF2B5EF4-FFF2-40B4-BE49-F238E27FC236}">
              <a16:creationId xmlns:a16="http://schemas.microsoft.com/office/drawing/2014/main" id="{00000000-0008-0000-0200-00007A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35" name="TextBox 7034">
          <a:extLst>
            <a:ext uri="{FF2B5EF4-FFF2-40B4-BE49-F238E27FC236}">
              <a16:creationId xmlns:a16="http://schemas.microsoft.com/office/drawing/2014/main" id="{00000000-0008-0000-0200-00007B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36" name="TextBox 7035">
          <a:extLst>
            <a:ext uri="{FF2B5EF4-FFF2-40B4-BE49-F238E27FC236}">
              <a16:creationId xmlns:a16="http://schemas.microsoft.com/office/drawing/2014/main" id="{00000000-0008-0000-0200-00007C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37" name="TextBox 7036">
          <a:extLst>
            <a:ext uri="{FF2B5EF4-FFF2-40B4-BE49-F238E27FC236}">
              <a16:creationId xmlns:a16="http://schemas.microsoft.com/office/drawing/2014/main" id="{00000000-0008-0000-0200-00007D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38" name="TextBox 7037">
          <a:extLst>
            <a:ext uri="{FF2B5EF4-FFF2-40B4-BE49-F238E27FC236}">
              <a16:creationId xmlns:a16="http://schemas.microsoft.com/office/drawing/2014/main" id="{00000000-0008-0000-0200-00007E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39" name="TextBox 7038">
          <a:extLst>
            <a:ext uri="{FF2B5EF4-FFF2-40B4-BE49-F238E27FC236}">
              <a16:creationId xmlns:a16="http://schemas.microsoft.com/office/drawing/2014/main" id="{00000000-0008-0000-0200-00007F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40" name="TextBox 7039">
          <a:extLst>
            <a:ext uri="{FF2B5EF4-FFF2-40B4-BE49-F238E27FC236}">
              <a16:creationId xmlns:a16="http://schemas.microsoft.com/office/drawing/2014/main" id="{00000000-0008-0000-0200-000080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41" name="TextBox 7040">
          <a:extLst>
            <a:ext uri="{FF2B5EF4-FFF2-40B4-BE49-F238E27FC236}">
              <a16:creationId xmlns:a16="http://schemas.microsoft.com/office/drawing/2014/main" id="{00000000-0008-0000-0200-000081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42" name="TextBox 7041">
          <a:extLst>
            <a:ext uri="{FF2B5EF4-FFF2-40B4-BE49-F238E27FC236}">
              <a16:creationId xmlns:a16="http://schemas.microsoft.com/office/drawing/2014/main" id="{00000000-0008-0000-0200-000082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43" name="TextBox 7042">
          <a:extLst>
            <a:ext uri="{FF2B5EF4-FFF2-40B4-BE49-F238E27FC236}">
              <a16:creationId xmlns:a16="http://schemas.microsoft.com/office/drawing/2014/main" id="{00000000-0008-0000-0200-000083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44" name="TextBox 7043">
          <a:extLst>
            <a:ext uri="{FF2B5EF4-FFF2-40B4-BE49-F238E27FC236}">
              <a16:creationId xmlns:a16="http://schemas.microsoft.com/office/drawing/2014/main" id="{00000000-0008-0000-0200-000084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45" name="TextBox 7044">
          <a:extLst>
            <a:ext uri="{FF2B5EF4-FFF2-40B4-BE49-F238E27FC236}">
              <a16:creationId xmlns:a16="http://schemas.microsoft.com/office/drawing/2014/main" id="{00000000-0008-0000-0200-000085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46" name="TextBox 7045">
          <a:extLst>
            <a:ext uri="{FF2B5EF4-FFF2-40B4-BE49-F238E27FC236}">
              <a16:creationId xmlns:a16="http://schemas.microsoft.com/office/drawing/2014/main" id="{00000000-0008-0000-0200-000086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7047" name="TextBox 7046">
          <a:extLst>
            <a:ext uri="{FF2B5EF4-FFF2-40B4-BE49-F238E27FC236}">
              <a16:creationId xmlns:a16="http://schemas.microsoft.com/office/drawing/2014/main" id="{00000000-0008-0000-0200-0000871B0000}"/>
            </a:ext>
          </a:extLst>
        </xdr:cNvPr>
        <xdr:cNvSpPr txBox="1"/>
      </xdr:nvSpPr>
      <xdr:spPr>
        <a:xfrm>
          <a:off x="5078095" y="5707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48" name="TextBox 7047">
          <a:extLst>
            <a:ext uri="{FF2B5EF4-FFF2-40B4-BE49-F238E27FC236}">
              <a16:creationId xmlns:a16="http://schemas.microsoft.com/office/drawing/2014/main" id="{00000000-0008-0000-0200-000088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49" name="TextBox 7048">
          <a:extLst>
            <a:ext uri="{FF2B5EF4-FFF2-40B4-BE49-F238E27FC236}">
              <a16:creationId xmlns:a16="http://schemas.microsoft.com/office/drawing/2014/main" id="{00000000-0008-0000-0200-000089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50" name="TextBox 7049">
          <a:extLst>
            <a:ext uri="{FF2B5EF4-FFF2-40B4-BE49-F238E27FC236}">
              <a16:creationId xmlns:a16="http://schemas.microsoft.com/office/drawing/2014/main" id="{00000000-0008-0000-0200-00008A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51" name="TextBox 7050">
          <a:extLst>
            <a:ext uri="{FF2B5EF4-FFF2-40B4-BE49-F238E27FC236}">
              <a16:creationId xmlns:a16="http://schemas.microsoft.com/office/drawing/2014/main" id="{00000000-0008-0000-0200-00008B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52" name="TextBox 7051">
          <a:extLst>
            <a:ext uri="{FF2B5EF4-FFF2-40B4-BE49-F238E27FC236}">
              <a16:creationId xmlns:a16="http://schemas.microsoft.com/office/drawing/2014/main" id="{00000000-0008-0000-0200-00008C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53" name="TextBox 7052">
          <a:extLst>
            <a:ext uri="{FF2B5EF4-FFF2-40B4-BE49-F238E27FC236}">
              <a16:creationId xmlns:a16="http://schemas.microsoft.com/office/drawing/2014/main" id="{00000000-0008-0000-0200-00008D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54" name="TextBox 7053">
          <a:extLst>
            <a:ext uri="{FF2B5EF4-FFF2-40B4-BE49-F238E27FC236}">
              <a16:creationId xmlns:a16="http://schemas.microsoft.com/office/drawing/2014/main" id="{00000000-0008-0000-0200-00008E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55" name="TextBox 7054">
          <a:extLst>
            <a:ext uri="{FF2B5EF4-FFF2-40B4-BE49-F238E27FC236}">
              <a16:creationId xmlns:a16="http://schemas.microsoft.com/office/drawing/2014/main" id="{00000000-0008-0000-0200-00008F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56" name="TextBox 7055">
          <a:extLst>
            <a:ext uri="{FF2B5EF4-FFF2-40B4-BE49-F238E27FC236}">
              <a16:creationId xmlns:a16="http://schemas.microsoft.com/office/drawing/2014/main" id="{00000000-0008-0000-0200-000090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57" name="TextBox 7056">
          <a:extLst>
            <a:ext uri="{FF2B5EF4-FFF2-40B4-BE49-F238E27FC236}">
              <a16:creationId xmlns:a16="http://schemas.microsoft.com/office/drawing/2014/main" id="{00000000-0008-0000-0200-000091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58" name="TextBox 7057">
          <a:extLst>
            <a:ext uri="{FF2B5EF4-FFF2-40B4-BE49-F238E27FC236}">
              <a16:creationId xmlns:a16="http://schemas.microsoft.com/office/drawing/2014/main" id="{00000000-0008-0000-0200-000092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59" name="TextBox 7058">
          <a:extLst>
            <a:ext uri="{FF2B5EF4-FFF2-40B4-BE49-F238E27FC236}">
              <a16:creationId xmlns:a16="http://schemas.microsoft.com/office/drawing/2014/main" id="{00000000-0008-0000-0200-000093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60" name="TextBox 7059">
          <a:extLst>
            <a:ext uri="{FF2B5EF4-FFF2-40B4-BE49-F238E27FC236}">
              <a16:creationId xmlns:a16="http://schemas.microsoft.com/office/drawing/2014/main" id="{00000000-0008-0000-0200-000094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61" name="TextBox 7060">
          <a:extLst>
            <a:ext uri="{FF2B5EF4-FFF2-40B4-BE49-F238E27FC236}">
              <a16:creationId xmlns:a16="http://schemas.microsoft.com/office/drawing/2014/main" id="{00000000-0008-0000-0200-000095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62" name="TextBox 7061">
          <a:extLst>
            <a:ext uri="{FF2B5EF4-FFF2-40B4-BE49-F238E27FC236}">
              <a16:creationId xmlns:a16="http://schemas.microsoft.com/office/drawing/2014/main" id="{00000000-0008-0000-0200-000096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63" name="TextBox 7062">
          <a:extLst>
            <a:ext uri="{FF2B5EF4-FFF2-40B4-BE49-F238E27FC236}">
              <a16:creationId xmlns:a16="http://schemas.microsoft.com/office/drawing/2014/main" id="{00000000-0008-0000-0200-000097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64" name="TextBox 7063">
          <a:extLst>
            <a:ext uri="{FF2B5EF4-FFF2-40B4-BE49-F238E27FC236}">
              <a16:creationId xmlns:a16="http://schemas.microsoft.com/office/drawing/2014/main" id="{00000000-0008-0000-0200-000098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65" name="TextBox 7064">
          <a:extLst>
            <a:ext uri="{FF2B5EF4-FFF2-40B4-BE49-F238E27FC236}">
              <a16:creationId xmlns:a16="http://schemas.microsoft.com/office/drawing/2014/main" id="{00000000-0008-0000-0200-000099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66" name="TextBox 7065">
          <a:extLst>
            <a:ext uri="{FF2B5EF4-FFF2-40B4-BE49-F238E27FC236}">
              <a16:creationId xmlns:a16="http://schemas.microsoft.com/office/drawing/2014/main" id="{00000000-0008-0000-0200-00009A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67" name="TextBox 7066">
          <a:extLst>
            <a:ext uri="{FF2B5EF4-FFF2-40B4-BE49-F238E27FC236}">
              <a16:creationId xmlns:a16="http://schemas.microsoft.com/office/drawing/2014/main" id="{00000000-0008-0000-0200-00009B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68" name="TextBox 7067">
          <a:extLst>
            <a:ext uri="{FF2B5EF4-FFF2-40B4-BE49-F238E27FC236}">
              <a16:creationId xmlns:a16="http://schemas.microsoft.com/office/drawing/2014/main" id="{00000000-0008-0000-0200-00009C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69" name="TextBox 7068">
          <a:extLst>
            <a:ext uri="{FF2B5EF4-FFF2-40B4-BE49-F238E27FC236}">
              <a16:creationId xmlns:a16="http://schemas.microsoft.com/office/drawing/2014/main" id="{00000000-0008-0000-0200-00009D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70" name="TextBox 7069">
          <a:extLst>
            <a:ext uri="{FF2B5EF4-FFF2-40B4-BE49-F238E27FC236}">
              <a16:creationId xmlns:a16="http://schemas.microsoft.com/office/drawing/2014/main" id="{00000000-0008-0000-0200-00009E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71" name="TextBox 7070">
          <a:extLst>
            <a:ext uri="{FF2B5EF4-FFF2-40B4-BE49-F238E27FC236}">
              <a16:creationId xmlns:a16="http://schemas.microsoft.com/office/drawing/2014/main" id="{00000000-0008-0000-0200-00009F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72" name="TextBox 7071">
          <a:extLst>
            <a:ext uri="{FF2B5EF4-FFF2-40B4-BE49-F238E27FC236}">
              <a16:creationId xmlns:a16="http://schemas.microsoft.com/office/drawing/2014/main" id="{00000000-0008-0000-0200-0000A0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73" name="TextBox 7072">
          <a:extLst>
            <a:ext uri="{FF2B5EF4-FFF2-40B4-BE49-F238E27FC236}">
              <a16:creationId xmlns:a16="http://schemas.microsoft.com/office/drawing/2014/main" id="{00000000-0008-0000-0200-0000A1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74" name="TextBox 7073">
          <a:extLst>
            <a:ext uri="{FF2B5EF4-FFF2-40B4-BE49-F238E27FC236}">
              <a16:creationId xmlns:a16="http://schemas.microsoft.com/office/drawing/2014/main" id="{00000000-0008-0000-0200-0000A2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75" name="TextBox 7074">
          <a:extLst>
            <a:ext uri="{FF2B5EF4-FFF2-40B4-BE49-F238E27FC236}">
              <a16:creationId xmlns:a16="http://schemas.microsoft.com/office/drawing/2014/main" id="{00000000-0008-0000-0200-0000A3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76" name="TextBox 7075">
          <a:extLst>
            <a:ext uri="{FF2B5EF4-FFF2-40B4-BE49-F238E27FC236}">
              <a16:creationId xmlns:a16="http://schemas.microsoft.com/office/drawing/2014/main" id="{00000000-0008-0000-0200-0000A4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77" name="TextBox 7076">
          <a:extLst>
            <a:ext uri="{FF2B5EF4-FFF2-40B4-BE49-F238E27FC236}">
              <a16:creationId xmlns:a16="http://schemas.microsoft.com/office/drawing/2014/main" id="{00000000-0008-0000-0200-0000A5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78" name="TextBox 7077">
          <a:extLst>
            <a:ext uri="{FF2B5EF4-FFF2-40B4-BE49-F238E27FC236}">
              <a16:creationId xmlns:a16="http://schemas.microsoft.com/office/drawing/2014/main" id="{00000000-0008-0000-0200-0000A6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79" name="TextBox 7078">
          <a:extLst>
            <a:ext uri="{FF2B5EF4-FFF2-40B4-BE49-F238E27FC236}">
              <a16:creationId xmlns:a16="http://schemas.microsoft.com/office/drawing/2014/main" id="{00000000-0008-0000-0200-0000A7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80" name="TextBox 7079">
          <a:extLst>
            <a:ext uri="{FF2B5EF4-FFF2-40B4-BE49-F238E27FC236}">
              <a16:creationId xmlns:a16="http://schemas.microsoft.com/office/drawing/2014/main" id="{00000000-0008-0000-0200-0000A8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81" name="TextBox 7080">
          <a:extLst>
            <a:ext uri="{FF2B5EF4-FFF2-40B4-BE49-F238E27FC236}">
              <a16:creationId xmlns:a16="http://schemas.microsoft.com/office/drawing/2014/main" id="{00000000-0008-0000-0200-0000A9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7082" name="TextBox 7081">
          <a:extLst>
            <a:ext uri="{FF2B5EF4-FFF2-40B4-BE49-F238E27FC236}">
              <a16:creationId xmlns:a16="http://schemas.microsoft.com/office/drawing/2014/main" id="{00000000-0008-0000-0200-0000AA1B0000}"/>
            </a:ext>
          </a:extLst>
        </xdr:cNvPr>
        <xdr:cNvSpPr txBox="1"/>
      </xdr:nvSpPr>
      <xdr:spPr>
        <a:xfrm>
          <a:off x="5078095" y="5897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83" name="TextBox 7082">
          <a:extLst>
            <a:ext uri="{FF2B5EF4-FFF2-40B4-BE49-F238E27FC236}">
              <a16:creationId xmlns:a16="http://schemas.microsoft.com/office/drawing/2014/main" id="{00000000-0008-0000-0200-0000AB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84" name="TextBox 7083">
          <a:extLst>
            <a:ext uri="{FF2B5EF4-FFF2-40B4-BE49-F238E27FC236}">
              <a16:creationId xmlns:a16="http://schemas.microsoft.com/office/drawing/2014/main" id="{00000000-0008-0000-0200-0000AC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85" name="TextBox 7084">
          <a:extLst>
            <a:ext uri="{FF2B5EF4-FFF2-40B4-BE49-F238E27FC236}">
              <a16:creationId xmlns:a16="http://schemas.microsoft.com/office/drawing/2014/main" id="{00000000-0008-0000-0200-0000AD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86" name="TextBox 7085">
          <a:extLst>
            <a:ext uri="{FF2B5EF4-FFF2-40B4-BE49-F238E27FC236}">
              <a16:creationId xmlns:a16="http://schemas.microsoft.com/office/drawing/2014/main" id="{00000000-0008-0000-0200-0000AE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87" name="TextBox 7086">
          <a:extLst>
            <a:ext uri="{FF2B5EF4-FFF2-40B4-BE49-F238E27FC236}">
              <a16:creationId xmlns:a16="http://schemas.microsoft.com/office/drawing/2014/main" id="{00000000-0008-0000-0200-0000AF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88" name="TextBox 7087">
          <a:extLst>
            <a:ext uri="{FF2B5EF4-FFF2-40B4-BE49-F238E27FC236}">
              <a16:creationId xmlns:a16="http://schemas.microsoft.com/office/drawing/2014/main" id="{00000000-0008-0000-0200-0000B0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89" name="TextBox 7088">
          <a:extLst>
            <a:ext uri="{FF2B5EF4-FFF2-40B4-BE49-F238E27FC236}">
              <a16:creationId xmlns:a16="http://schemas.microsoft.com/office/drawing/2014/main" id="{00000000-0008-0000-0200-0000B1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90" name="TextBox 7089">
          <a:extLst>
            <a:ext uri="{FF2B5EF4-FFF2-40B4-BE49-F238E27FC236}">
              <a16:creationId xmlns:a16="http://schemas.microsoft.com/office/drawing/2014/main" id="{00000000-0008-0000-0200-0000B2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91" name="TextBox 7090">
          <a:extLst>
            <a:ext uri="{FF2B5EF4-FFF2-40B4-BE49-F238E27FC236}">
              <a16:creationId xmlns:a16="http://schemas.microsoft.com/office/drawing/2014/main" id="{00000000-0008-0000-0200-0000B3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92" name="TextBox 7091">
          <a:extLst>
            <a:ext uri="{FF2B5EF4-FFF2-40B4-BE49-F238E27FC236}">
              <a16:creationId xmlns:a16="http://schemas.microsoft.com/office/drawing/2014/main" id="{00000000-0008-0000-0200-0000B4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93" name="TextBox 7092">
          <a:extLst>
            <a:ext uri="{FF2B5EF4-FFF2-40B4-BE49-F238E27FC236}">
              <a16:creationId xmlns:a16="http://schemas.microsoft.com/office/drawing/2014/main" id="{00000000-0008-0000-0200-0000B5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94" name="TextBox 7093">
          <a:extLst>
            <a:ext uri="{FF2B5EF4-FFF2-40B4-BE49-F238E27FC236}">
              <a16:creationId xmlns:a16="http://schemas.microsoft.com/office/drawing/2014/main" id="{00000000-0008-0000-0200-0000B6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95" name="TextBox 7094">
          <a:extLst>
            <a:ext uri="{FF2B5EF4-FFF2-40B4-BE49-F238E27FC236}">
              <a16:creationId xmlns:a16="http://schemas.microsoft.com/office/drawing/2014/main" id="{00000000-0008-0000-0200-0000B7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96" name="TextBox 7095">
          <a:extLst>
            <a:ext uri="{FF2B5EF4-FFF2-40B4-BE49-F238E27FC236}">
              <a16:creationId xmlns:a16="http://schemas.microsoft.com/office/drawing/2014/main" id="{00000000-0008-0000-0200-0000B8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97" name="TextBox 7096">
          <a:extLst>
            <a:ext uri="{FF2B5EF4-FFF2-40B4-BE49-F238E27FC236}">
              <a16:creationId xmlns:a16="http://schemas.microsoft.com/office/drawing/2014/main" id="{00000000-0008-0000-0200-0000B9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98" name="TextBox 7097">
          <a:extLst>
            <a:ext uri="{FF2B5EF4-FFF2-40B4-BE49-F238E27FC236}">
              <a16:creationId xmlns:a16="http://schemas.microsoft.com/office/drawing/2014/main" id="{00000000-0008-0000-0200-0000BA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099" name="TextBox 7098">
          <a:extLst>
            <a:ext uri="{FF2B5EF4-FFF2-40B4-BE49-F238E27FC236}">
              <a16:creationId xmlns:a16="http://schemas.microsoft.com/office/drawing/2014/main" id="{00000000-0008-0000-0200-0000BB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00" name="TextBox 7099">
          <a:extLst>
            <a:ext uri="{FF2B5EF4-FFF2-40B4-BE49-F238E27FC236}">
              <a16:creationId xmlns:a16="http://schemas.microsoft.com/office/drawing/2014/main" id="{00000000-0008-0000-0200-0000BC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01" name="TextBox 7100">
          <a:extLst>
            <a:ext uri="{FF2B5EF4-FFF2-40B4-BE49-F238E27FC236}">
              <a16:creationId xmlns:a16="http://schemas.microsoft.com/office/drawing/2014/main" id="{00000000-0008-0000-0200-0000BD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02" name="TextBox 7101">
          <a:extLst>
            <a:ext uri="{FF2B5EF4-FFF2-40B4-BE49-F238E27FC236}">
              <a16:creationId xmlns:a16="http://schemas.microsoft.com/office/drawing/2014/main" id="{00000000-0008-0000-0200-0000BE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03" name="TextBox 7102">
          <a:extLst>
            <a:ext uri="{FF2B5EF4-FFF2-40B4-BE49-F238E27FC236}">
              <a16:creationId xmlns:a16="http://schemas.microsoft.com/office/drawing/2014/main" id="{00000000-0008-0000-0200-0000BF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04" name="TextBox 7103">
          <a:extLst>
            <a:ext uri="{FF2B5EF4-FFF2-40B4-BE49-F238E27FC236}">
              <a16:creationId xmlns:a16="http://schemas.microsoft.com/office/drawing/2014/main" id="{00000000-0008-0000-0200-0000C0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05" name="TextBox 7104">
          <a:extLst>
            <a:ext uri="{FF2B5EF4-FFF2-40B4-BE49-F238E27FC236}">
              <a16:creationId xmlns:a16="http://schemas.microsoft.com/office/drawing/2014/main" id="{00000000-0008-0000-0200-0000C1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06" name="TextBox 7105">
          <a:extLst>
            <a:ext uri="{FF2B5EF4-FFF2-40B4-BE49-F238E27FC236}">
              <a16:creationId xmlns:a16="http://schemas.microsoft.com/office/drawing/2014/main" id="{00000000-0008-0000-0200-0000C2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07" name="TextBox 7106">
          <a:extLst>
            <a:ext uri="{FF2B5EF4-FFF2-40B4-BE49-F238E27FC236}">
              <a16:creationId xmlns:a16="http://schemas.microsoft.com/office/drawing/2014/main" id="{00000000-0008-0000-0200-0000C3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08" name="TextBox 7107">
          <a:extLst>
            <a:ext uri="{FF2B5EF4-FFF2-40B4-BE49-F238E27FC236}">
              <a16:creationId xmlns:a16="http://schemas.microsoft.com/office/drawing/2014/main" id="{00000000-0008-0000-0200-0000C4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09" name="TextBox 7108">
          <a:extLst>
            <a:ext uri="{FF2B5EF4-FFF2-40B4-BE49-F238E27FC236}">
              <a16:creationId xmlns:a16="http://schemas.microsoft.com/office/drawing/2014/main" id="{00000000-0008-0000-0200-0000C5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10" name="TextBox 7109">
          <a:extLst>
            <a:ext uri="{FF2B5EF4-FFF2-40B4-BE49-F238E27FC236}">
              <a16:creationId xmlns:a16="http://schemas.microsoft.com/office/drawing/2014/main" id="{00000000-0008-0000-0200-0000C6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11" name="TextBox 7110">
          <a:extLst>
            <a:ext uri="{FF2B5EF4-FFF2-40B4-BE49-F238E27FC236}">
              <a16:creationId xmlns:a16="http://schemas.microsoft.com/office/drawing/2014/main" id="{00000000-0008-0000-0200-0000C7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12" name="TextBox 7111">
          <a:extLst>
            <a:ext uri="{FF2B5EF4-FFF2-40B4-BE49-F238E27FC236}">
              <a16:creationId xmlns:a16="http://schemas.microsoft.com/office/drawing/2014/main" id="{00000000-0008-0000-0200-0000C8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13" name="TextBox 7112">
          <a:extLst>
            <a:ext uri="{FF2B5EF4-FFF2-40B4-BE49-F238E27FC236}">
              <a16:creationId xmlns:a16="http://schemas.microsoft.com/office/drawing/2014/main" id="{00000000-0008-0000-0200-0000C9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14" name="TextBox 7113">
          <a:extLst>
            <a:ext uri="{FF2B5EF4-FFF2-40B4-BE49-F238E27FC236}">
              <a16:creationId xmlns:a16="http://schemas.microsoft.com/office/drawing/2014/main" id="{00000000-0008-0000-0200-0000CA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15" name="TextBox 7114">
          <a:extLst>
            <a:ext uri="{FF2B5EF4-FFF2-40B4-BE49-F238E27FC236}">
              <a16:creationId xmlns:a16="http://schemas.microsoft.com/office/drawing/2014/main" id="{00000000-0008-0000-0200-0000CB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16" name="TextBox 7115">
          <a:extLst>
            <a:ext uri="{FF2B5EF4-FFF2-40B4-BE49-F238E27FC236}">
              <a16:creationId xmlns:a16="http://schemas.microsoft.com/office/drawing/2014/main" id="{00000000-0008-0000-0200-0000CC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7117" name="TextBox 7116">
          <a:extLst>
            <a:ext uri="{FF2B5EF4-FFF2-40B4-BE49-F238E27FC236}">
              <a16:creationId xmlns:a16="http://schemas.microsoft.com/office/drawing/2014/main" id="{00000000-0008-0000-0200-0000CD1B0000}"/>
            </a:ext>
          </a:extLst>
        </xdr:cNvPr>
        <xdr:cNvSpPr txBox="1"/>
      </xdr:nvSpPr>
      <xdr:spPr>
        <a:xfrm>
          <a:off x="5078095" y="6088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18" name="TextBox 7117">
          <a:extLst>
            <a:ext uri="{FF2B5EF4-FFF2-40B4-BE49-F238E27FC236}">
              <a16:creationId xmlns:a16="http://schemas.microsoft.com/office/drawing/2014/main" id="{00000000-0008-0000-0200-0000CE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19" name="TextBox 7118">
          <a:extLst>
            <a:ext uri="{FF2B5EF4-FFF2-40B4-BE49-F238E27FC236}">
              <a16:creationId xmlns:a16="http://schemas.microsoft.com/office/drawing/2014/main" id="{00000000-0008-0000-0200-0000CF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20" name="TextBox 7119">
          <a:extLst>
            <a:ext uri="{FF2B5EF4-FFF2-40B4-BE49-F238E27FC236}">
              <a16:creationId xmlns:a16="http://schemas.microsoft.com/office/drawing/2014/main" id="{00000000-0008-0000-0200-0000D0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21" name="TextBox 7120">
          <a:extLst>
            <a:ext uri="{FF2B5EF4-FFF2-40B4-BE49-F238E27FC236}">
              <a16:creationId xmlns:a16="http://schemas.microsoft.com/office/drawing/2014/main" id="{00000000-0008-0000-0200-0000D1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22" name="TextBox 7121">
          <a:extLst>
            <a:ext uri="{FF2B5EF4-FFF2-40B4-BE49-F238E27FC236}">
              <a16:creationId xmlns:a16="http://schemas.microsoft.com/office/drawing/2014/main" id="{00000000-0008-0000-0200-0000D2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23" name="TextBox 7122">
          <a:extLst>
            <a:ext uri="{FF2B5EF4-FFF2-40B4-BE49-F238E27FC236}">
              <a16:creationId xmlns:a16="http://schemas.microsoft.com/office/drawing/2014/main" id="{00000000-0008-0000-0200-0000D3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24" name="TextBox 7123">
          <a:extLst>
            <a:ext uri="{FF2B5EF4-FFF2-40B4-BE49-F238E27FC236}">
              <a16:creationId xmlns:a16="http://schemas.microsoft.com/office/drawing/2014/main" id="{00000000-0008-0000-0200-0000D4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25" name="TextBox 7124">
          <a:extLst>
            <a:ext uri="{FF2B5EF4-FFF2-40B4-BE49-F238E27FC236}">
              <a16:creationId xmlns:a16="http://schemas.microsoft.com/office/drawing/2014/main" id="{00000000-0008-0000-0200-0000D5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26" name="TextBox 7125">
          <a:extLst>
            <a:ext uri="{FF2B5EF4-FFF2-40B4-BE49-F238E27FC236}">
              <a16:creationId xmlns:a16="http://schemas.microsoft.com/office/drawing/2014/main" id="{00000000-0008-0000-0200-0000D6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27" name="TextBox 7126">
          <a:extLst>
            <a:ext uri="{FF2B5EF4-FFF2-40B4-BE49-F238E27FC236}">
              <a16:creationId xmlns:a16="http://schemas.microsoft.com/office/drawing/2014/main" id="{00000000-0008-0000-0200-0000D7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28" name="TextBox 7127">
          <a:extLst>
            <a:ext uri="{FF2B5EF4-FFF2-40B4-BE49-F238E27FC236}">
              <a16:creationId xmlns:a16="http://schemas.microsoft.com/office/drawing/2014/main" id="{00000000-0008-0000-0200-0000D8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29" name="TextBox 7128">
          <a:extLst>
            <a:ext uri="{FF2B5EF4-FFF2-40B4-BE49-F238E27FC236}">
              <a16:creationId xmlns:a16="http://schemas.microsoft.com/office/drawing/2014/main" id="{00000000-0008-0000-0200-0000D9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30" name="TextBox 7129">
          <a:extLst>
            <a:ext uri="{FF2B5EF4-FFF2-40B4-BE49-F238E27FC236}">
              <a16:creationId xmlns:a16="http://schemas.microsoft.com/office/drawing/2014/main" id="{00000000-0008-0000-0200-0000DA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31" name="TextBox 7130">
          <a:extLst>
            <a:ext uri="{FF2B5EF4-FFF2-40B4-BE49-F238E27FC236}">
              <a16:creationId xmlns:a16="http://schemas.microsoft.com/office/drawing/2014/main" id="{00000000-0008-0000-0200-0000DB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32" name="TextBox 7131">
          <a:extLst>
            <a:ext uri="{FF2B5EF4-FFF2-40B4-BE49-F238E27FC236}">
              <a16:creationId xmlns:a16="http://schemas.microsoft.com/office/drawing/2014/main" id="{00000000-0008-0000-0200-0000DC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33" name="TextBox 7132">
          <a:extLst>
            <a:ext uri="{FF2B5EF4-FFF2-40B4-BE49-F238E27FC236}">
              <a16:creationId xmlns:a16="http://schemas.microsoft.com/office/drawing/2014/main" id="{00000000-0008-0000-0200-0000DD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34" name="TextBox 7133">
          <a:extLst>
            <a:ext uri="{FF2B5EF4-FFF2-40B4-BE49-F238E27FC236}">
              <a16:creationId xmlns:a16="http://schemas.microsoft.com/office/drawing/2014/main" id="{00000000-0008-0000-0200-0000DE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35" name="TextBox 7134">
          <a:extLst>
            <a:ext uri="{FF2B5EF4-FFF2-40B4-BE49-F238E27FC236}">
              <a16:creationId xmlns:a16="http://schemas.microsoft.com/office/drawing/2014/main" id="{00000000-0008-0000-0200-0000DF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36" name="TextBox 7135">
          <a:extLst>
            <a:ext uri="{FF2B5EF4-FFF2-40B4-BE49-F238E27FC236}">
              <a16:creationId xmlns:a16="http://schemas.microsoft.com/office/drawing/2014/main" id="{00000000-0008-0000-0200-0000E0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37" name="TextBox 7136">
          <a:extLst>
            <a:ext uri="{FF2B5EF4-FFF2-40B4-BE49-F238E27FC236}">
              <a16:creationId xmlns:a16="http://schemas.microsoft.com/office/drawing/2014/main" id="{00000000-0008-0000-0200-0000E1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38" name="TextBox 7137">
          <a:extLst>
            <a:ext uri="{FF2B5EF4-FFF2-40B4-BE49-F238E27FC236}">
              <a16:creationId xmlns:a16="http://schemas.microsoft.com/office/drawing/2014/main" id="{00000000-0008-0000-0200-0000E2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39" name="TextBox 7138">
          <a:extLst>
            <a:ext uri="{FF2B5EF4-FFF2-40B4-BE49-F238E27FC236}">
              <a16:creationId xmlns:a16="http://schemas.microsoft.com/office/drawing/2014/main" id="{00000000-0008-0000-0200-0000E3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40" name="TextBox 7139">
          <a:extLst>
            <a:ext uri="{FF2B5EF4-FFF2-40B4-BE49-F238E27FC236}">
              <a16:creationId xmlns:a16="http://schemas.microsoft.com/office/drawing/2014/main" id="{00000000-0008-0000-0200-0000E4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41" name="TextBox 7140">
          <a:extLst>
            <a:ext uri="{FF2B5EF4-FFF2-40B4-BE49-F238E27FC236}">
              <a16:creationId xmlns:a16="http://schemas.microsoft.com/office/drawing/2014/main" id="{00000000-0008-0000-0200-0000E5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42" name="TextBox 7141">
          <a:extLst>
            <a:ext uri="{FF2B5EF4-FFF2-40B4-BE49-F238E27FC236}">
              <a16:creationId xmlns:a16="http://schemas.microsoft.com/office/drawing/2014/main" id="{00000000-0008-0000-0200-0000E6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43" name="TextBox 7142">
          <a:extLst>
            <a:ext uri="{FF2B5EF4-FFF2-40B4-BE49-F238E27FC236}">
              <a16:creationId xmlns:a16="http://schemas.microsoft.com/office/drawing/2014/main" id="{00000000-0008-0000-0200-0000E7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44" name="TextBox 7143">
          <a:extLst>
            <a:ext uri="{FF2B5EF4-FFF2-40B4-BE49-F238E27FC236}">
              <a16:creationId xmlns:a16="http://schemas.microsoft.com/office/drawing/2014/main" id="{00000000-0008-0000-0200-0000E8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45" name="TextBox 7144">
          <a:extLst>
            <a:ext uri="{FF2B5EF4-FFF2-40B4-BE49-F238E27FC236}">
              <a16:creationId xmlns:a16="http://schemas.microsoft.com/office/drawing/2014/main" id="{00000000-0008-0000-0200-0000E9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46" name="TextBox 7145">
          <a:extLst>
            <a:ext uri="{FF2B5EF4-FFF2-40B4-BE49-F238E27FC236}">
              <a16:creationId xmlns:a16="http://schemas.microsoft.com/office/drawing/2014/main" id="{00000000-0008-0000-0200-0000EA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47" name="TextBox 7146">
          <a:extLst>
            <a:ext uri="{FF2B5EF4-FFF2-40B4-BE49-F238E27FC236}">
              <a16:creationId xmlns:a16="http://schemas.microsoft.com/office/drawing/2014/main" id="{00000000-0008-0000-0200-0000EB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48" name="TextBox 7147">
          <a:extLst>
            <a:ext uri="{FF2B5EF4-FFF2-40B4-BE49-F238E27FC236}">
              <a16:creationId xmlns:a16="http://schemas.microsoft.com/office/drawing/2014/main" id="{00000000-0008-0000-0200-0000EC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49" name="TextBox 7148">
          <a:extLst>
            <a:ext uri="{FF2B5EF4-FFF2-40B4-BE49-F238E27FC236}">
              <a16:creationId xmlns:a16="http://schemas.microsoft.com/office/drawing/2014/main" id="{00000000-0008-0000-0200-0000ED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50" name="TextBox 7149">
          <a:extLst>
            <a:ext uri="{FF2B5EF4-FFF2-40B4-BE49-F238E27FC236}">
              <a16:creationId xmlns:a16="http://schemas.microsoft.com/office/drawing/2014/main" id="{00000000-0008-0000-0200-0000EE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51" name="TextBox 7150">
          <a:extLst>
            <a:ext uri="{FF2B5EF4-FFF2-40B4-BE49-F238E27FC236}">
              <a16:creationId xmlns:a16="http://schemas.microsoft.com/office/drawing/2014/main" id="{00000000-0008-0000-0200-0000EF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7152" name="TextBox 7151">
          <a:extLst>
            <a:ext uri="{FF2B5EF4-FFF2-40B4-BE49-F238E27FC236}">
              <a16:creationId xmlns:a16="http://schemas.microsoft.com/office/drawing/2014/main" id="{00000000-0008-0000-0200-0000F01B000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53" name="TextBox 7152">
          <a:extLst>
            <a:ext uri="{FF2B5EF4-FFF2-40B4-BE49-F238E27FC236}">
              <a16:creationId xmlns:a16="http://schemas.microsoft.com/office/drawing/2014/main" id="{00000000-0008-0000-0200-0000F11B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54" name="TextBox 7153">
          <a:extLst>
            <a:ext uri="{FF2B5EF4-FFF2-40B4-BE49-F238E27FC236}">
              <a16:creationId xmlns:a16="http://schemas.microsoft.com/office/drawing/2014/main" id="{00000000-0008-0000-0200-0000F21B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55" name="TextBox 7154">
          <a:extLst>
            <a:ext uri="{FF2B5EF4-FFF2-40B4-BE49-F238E27FC236}">
              <a16:creationId xmlns:a16="http://schemas.microsoft.com/office/drawing/2014/main" id="{00000000-0008-0000-0200-0000F31B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56" name="TextBox 7155">
          <a:extLst>
            <a:ext uri="{FF2B5EF4-FFF2-40B4-BE49-F238E27FC236}">
              <a16:creationId xmlns:a16="http://schemas.microsoft.com/office/drawing/2014/main" id="{00000000-0008-0000-0200-0000F41B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57" name="TextBox 7156">
          <a:extLst>
            <a:ext uri="{FF2B5EF4-FFF2-40B4-BE49-F238E27FC236}">
              <a16:creationId xmlns:a16="http://schemas.microsoft.com/office/drawing/2014/main" id="{00000000-0008-0000-0200-0000F51B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58" name="TextBox 7157">
          <a:extLst>
            <a:ext uri="{FF2B5EF4-FFF2-40B4-BE49-F238E27FC236}">
              <a16:creationId xmlns:a16="http://schemas.microsoft.com/office/drawing/2014/main" id="{00000000-0008-0000-0200-0000F61B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59" name="TextBox 7158">
          <a:extLst>
            <a:ext uri="{FF2B5EF4-FFF2-40B4-BE49-F238E27FC236}">
              <a16:creationId xmlns:a16="http://schemas.microsoft.com/office/drawing/2014/main" id="{00000000-0008-0000-0200-0000F71B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60" name="TextBox 7159">
          <a:extLst>
            <a:ext uri="{FF2B5EF4-FFF2-40B4-BE49-F238E27FC236}">
              <a16:creationId xmlns:a16="http://schemas.microsoft.com/office/drawing/2014/main" id="{00000000-0008-0000-0200-0000F81B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61" name="TextBox 7160">
          <a:extLst>
            <a:ext uri="{FF2B5EF4-FFF2-40B4-BE49-F238E27FC236}">
              <a16:creationId xmlns:a16="http://schemas.microsoft.com/office/drawing/2014/main" id="{00000000-0008-0000-0200-0000F91B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62" name="TextBox 7161">
          <a:extLst>
            <a:ext uri="{FF2B5EF4-FFF2-40B4-BE49-F238E27FC236}">
              <a16:creationId xmlns:a16="http://schemas.microsoft.com/office/drawing/2014/main" id="{00000000-0008-0000-0200-0000FA1B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63" name="TextBox 7162">
          <a:extLst>
            <a:ext uri="{FF2B5EF4-FFF2-40B4-BE49-F238E27FC236}">
              <a16:creationId xmlns:a16="http://schemas.microsoft.com/office/drawing/2014/main" id="{00000000-0008-0000-0200-0000FB1B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64" name="TextBox 7163">
          <a:extLst>
            <a:ext uri="{FF2B5EF4-FFF2-40B4-BE49-F238E27FC236}">
              <a16:creationId xmlns:a16="http://schemas.microsoft.com/office/drawing/2014/main" id="{00000000-0008-0000-0200-0000FC1B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65" name="TextBox 7164">
          <a:extLst>
            <a:ext uri="{FF2B5EF4-FFF2-40B4-BE49-F238E27FC236}">
              <a16:creationId xmlns:a16="http://schemas.microsoft.com/office/drawing/2014/main" id="{00000000-0008-0000-0200-0000FD1B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66" name="TextBox 7165">
          <a:extLst>
            <a:ext uri="{FF2B5EF4-FFF2-40B4-BE49-F238E27FC236}">
              <a16:creationId xmlns:a16="http://schemas.microsoft.com/office/drawing/2014/main" id="{00000000-0008-0000-0200-0000FE1B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67" name="TextBox 7166">
          <a:extLst>
            <a:ext uri="{FF2B5EF4-FFF2-40B4-BE49-F238E27FC236}">
              <a16:creationId xmlns:a16="http://schemas.microsoft.com/office/drawing/2014/main" id="{00000000-0008-0000-0200-0000FF1B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68" name="TextBox 7167">
          <a:extLst>
            <a:ext uri="{FF2B5EF4-FFF2-40B4-BE49-F238E27FC236}">
              <a16:creationId xmlns:a16="http://schemas.microsoft.com/office/drawing/2014/main" id="{00000000-0008-0000-0200-000000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69" name="TextBox 7168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70" name="TextBox 7169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71" name="TextBox 7170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72" name="TextBox 7171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73" name="TextBox 7172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74" name="TextBox 7173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75" name="TextBox 7174">
          <a:extLst>
            <a:ext uri="{FF2B5EF4-FFF2-40B4-BE49-F238E27FC236}">
              <a16:creationId xmlns:a16="http://schemas.microsoft.com/office/drawing/2014/main" id="{00000000-0008-0000-0200-000007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76" name="TextBox 7175">
          <a:extLst>
            <a:ext uri="{FF2B5EF4-FFF2-40B4-BE49-F238E27FC236}">
              <a16:creationId xmlns:a16="http://schemas.microsoft.com/office/drawing/2014/main" id="{00000000-0008-0000-0200-000008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77" name="TextBox 7176">
          <a:extLst>
            <a:ext uri="{FF2B5EF4-FFF2-40B4-BE49-F238E27FC236}">
              <a16:creationId xmlns:a16="http://schemas.microsoft.com/office/drawing/2014/main" id="{00000000-0008-0000-0200-000009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78" name="TextBox 7177">
          <a:extLst>
            <a:ext uri="{FF2B5EF4-FFF2-40B4-BE49-F238E27FC236}">
              <a16:creationId xmlns:a16="http://schemas.microsoft.com/office/drawing/2014/main" id="{00000000-0008-0000-0200-00000A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79" name="TextBox 7178">
          <a:extLst>
            <a:ext uri="{FF2B5EF4-FFF2-40B4-BE49-F238E27FC236}">
              <a16:creationId xmlns:a16="http://schemas.microsoft.com/office/drawing/2014/main" id="{00000000-0008-0000-0200-00000B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80" name="TextBox 7179">
          <a:extLst>
            <a:ext uri="{FF2B5EF4-FFF2-40B4-BE49-F238E27FC236}">
              <a16:creationId xmlns:a16="http://schemas.microsoft.com/office/drawing/2014/main" id="{00000000-0008-0000-0200-00000C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81" name="TextBox 7180">
          <a:extLst>
            <a:ext uri="{FF2B5EF4-FFF2-40B4-BE49-F238E27FC236}">
              <a16:creationId xmlns:a16="http://schemas.microsoft.com/office/drawing/2014/main" id="{00000000-0008-0000-0200-00000D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82" name="TextBox 7181">
          <a:extLst>
            <a:ext uri="{FF2B5EF4-FFF2-40B4-BE49-F238E27FC236}">
              <a16:creationId xmlns:a16="http://schemas.microsoft.com/office/drawing/2014/main" id="{00000000-0008-0000-0200-00000E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83" name="TextBox 7182">
          <a:extLst>
            <a:ext uri="{FF2B5EF4-FFF2-40B4-BE49-F238E27FC236}">
              <a16:creationId xmlns:a16="http://schemas.microsoft.com/office/drawing/2014/main" id="{00000000-0008-0000-0200-00000F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84" name="TextBox 7183">
          <a:extLst>
            <a:ext uri="{FF2B5EF4-FFF2-40B4-BE49-F238E27FC236}">
              <a16:creationId xmlns:a16="http://schemas.microsoft.com/office/drawing/2014/main" id="{00000000-0008-0000-0200-000010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85" name="TextBox 7184">
          <a:extLst>
            <a:ext uri="{FF2B5EF4-FFF2-40B4-BE49-F238E27FC236}">
              <a16:creationId xmlns:a16="http://schemas.microsoft.com/office/drawing/2014/main" id="{00000000-0008-0000-0200-000011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7186" name="TextBox 7185">
          <a:extLst>
            <a:ext uri="{FF2B5EF4-FFF2-40B4-BE49-F238E27FC236}">
              <a16:creationId xmlns:a16="http://schemas.microsoft.com/office/drawing/2014/main" id="{00000000-0008-0000-0200-0000121C000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87" name="TextBox 7186">
          <a:extLst>
            <a:ext uri="{FF2B5EF4-FFF2-40B4-BE49-F238E27FC236}">
              <a16:creationId xmlns:a16="http://schemas.microsoft.com/office/drawing/2014/main" id="{00000000-0008-0000-0200-000013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88" name="TextBox 7187">
          <a:extLst>
            <a:ext uri="{FF2B5EF4-FFF2-40B4-BE49-F238E27FC236}">
              <a16:creationId xmlns:a16="http://schemas.microsoft.com/office/drawing/2014/main" id="{00000000-0008-0000-0200-000014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89" name="TextBox 7188">
          <a:extLst>
            <a:ext uri="{FF2B5EF4-FFF2-40B4-BE49-F238E27FC236}">
              <a16:creationId xmlns:a16="http://schemas.microsoft.com/office/drawing/2014/main" id="{00000000-0008-0000-0200-000015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90" name="TextBox 7189">
          <a:extLst>
            <a:ext uri="{FF2B5EF4-FFF2-40B4-BE49-F238E27FC236}">
              <a16:creationId xmlns:a16="http://schemas.microsoft.com/office/drawing/2014/main" id="{00000000-0008-0000-0200-000016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91" name="TextBox 7190">
          <a:extLst>
            <a:ext uri="{FF2B5EF4-FFF2-40B4-BE49-F238E27FC236}">
              <a16:creationId xmlns:a16="http://schemas.microsoft.com/office/drawing/2014/main" id="{00000000-0008-0000-0200-000017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92" name="TextBox 7191">
          <a:extLst>
            <a:ext uri="{FF2B5EF4-FFF2-40B4-BE49-F238E27FC236}">
              <a16:creationId xmlns:a16="http://schemas.microsoft.com/office/drawing/2014/main" id="{00000000-0008-0000-0200-000018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93" name="TextBox 7192">
          <a:extLst>
            <a:ext uri="{FF2B5EF4-FFF2-40B4-BE49-F238E27FC236}">
              <a16:creationId xmlns:a16="http://schemas.microsoft.com/office/drawing/2014/main" id="{00000000-0008-0000-0200-000019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94" name="TextBox 7193">
          <a:extLst>
            <a:ext uri="{FF2B5EF4-FFF2-40B4-BE49-F238E27FC236}">
              <a16:creationId xmlns:a16="http://schemas.microsoft.com/office/drawing/2014/main" id="{00000000-0008-0000-0200-00001A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95" name="TextBox 7194">
          <a:extLst>
            <a:ext uri="{FF2B5EF4-FFF2-40B4-BE49-F238E27FC236}">
              <a16:creationId xmlns:a16="http://schemas.microsoft.com/office/drawing/2014/main" id="{00000000-0008-0000-0200-00001B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96" name="TextBox 7195">
          <a:extLst>
            <a:ext uri="{FF2B5EF4-FFF2-40B4-BE49-F238E27FC236}">
              <a16:creationId xmlns:a16="http://schemas.microsoft.com/office/drawing/2014/main" id="{00000000-0008-0000-0200-00001C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97" name="TextBox 7196">
          <a:extLst>
            <a:ext uri="{FF2B5EF4-FFF2-40B4-BE49-F238E27FC236}">
              <a16:creationId xmlns:a16="http://schemas.microsoft.com/office/drawing/2014/main" id="{00000000-0008-0000-0200-00001D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98" name="TextBox 7197">
          <a:extLst>
            <a:ext uri="{FF2B5EF4-FFF2-40B4-BE49-F238E27FC236}">
              <a16:creationId xmlns:a16="http://schemas.microsoft.com/office/drawing/2014/main" id="{00000000-0008-0000-0200-00001E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99" name="TextBox 7198">
          <a:extLst>
            <a:ext uri="{FF2B5EF4-FFF2-40B4-BE49-F238E27FC236}">
              <a16:creationId xmlns:a16="http://schemas.microsoft.com/office/drawing/2014/main" id="{00000000-0008-0000-0200-00001F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00" name="TextBox 7199">
          <a:extLst>
            <a:ext uri="{FF2B5EF4-FFF2-40B4-BE49-F238E27FC236}">
              <a16:creationId xmlns:a16="http://schemas.microsoft.com/office/drawing/2014/main" id="{00000000-0008-0000-0200-000020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01" name="TextBox 7200">
          <a:extLst>
            <a:ext uri="{FF2B5EF4-FFF2-40B4-BE49-F238E27FC236}">
              <a16:creationId xmlns:a16="http://schemas.microsoft.com/office/drawing/2014/main" id="{00000000-0008-0000-0200-000021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02" name="TextBox 7201">
          <a:extLst>
            <a:ext uri="{FF2B5EF4-FFF2-40B4-BE49-F238E27FC236}">
              <a16:creationId xmlns:a16="http://schemas.microsoft.com/office/drawing/2014/main" id="{00000000-0008-0000-0200-000022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03" name="TextBox 7202">
          <a:extLst>
            <a:ext uri="{FF2B5EF4-FFF2-40B4-BE49-F238E27FC236}">
              <a16:creationId xmlns:a16="http://schemas.microsoft.com/office/drawing/2014/main" id="{00000000-0008-0000-0200-000023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04" name="TextBox 7203">
          <a:extLst>
            <a:ext uri="{FF2B5EF4-FFF2-40B4-BE49-F238E27FC236}">
              <a16:creationId xmlns:a16="http://schemas.microsoft.com/office/drawing/2014/main" id="{00000000-0008-0000-0200-000024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05" name="TextBox 7204">
          <a:extLst>
            <a:ext uri="{FF2B5EF4-FFF2-40B4-BE49-F238E27FC236}">
              <a16:creationId xmlns:a16="http://schemas.microsoft.com/office/drawing/2014/main" id="{00000000-0008-0000-0200-000025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06" name="TextBox 7205">
          <a:extLst>
            <a:ext uri="{FF2B5EF4-FFF2-40B4-BE49-F238E27FC236}">
              <a16:creationId xmlns:a16="http://schemas.microsoft.com/office/drawing/2014/main" id="{00000000-0008-0000-0200-000026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07" name="TextBox 7206">
          <a:extLst>
            <a:ext uri="{FF2B5EF4-FFF2-40B4-BE49-F238E27FC236}">
              <a16:creationId xmlns:a16="http://schemas.microsoft.com/office/drawing/2014/main" id="{00000000-0008-0000-0200-000027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08" name="TextBox 7207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09" name="TextBox 7208">
          <a:extLst>
            <a:ext uri="{FF2B5EF4-FFF2-40B4-BE49-F238E27FC236}">
              <a16:creationId xmlns:a16="http://schemas.microsoft.com/office/drawing/2014/main" id="{00000000-0008-0000-0200-000029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10" name="TextBox 7209">
          <a:extLst>
            <a:ext uri="{FF2B5EF4-FFF2-40B4-BE49-F238E27FC236}">
              <a16:creationId xmlns:a16="http://schemas.microsoft.com/office/drawing/2014/main" id="{00000000-0008-0000-0200-00002A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11" name="TextBox 7210">
          <a:extLst>
            <a:ext uri="{FF2B5EF4-FFF2-40B4-BE49-F238E27FC236}">
              <a16:creationId xmlns:a16="http://schemas.microsoft.com/office/drawing/2014/main" id="{00000000-0008-0000-0200-00002B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12" name="TextBox 7211">
          <a:extLst>
            <a:ext uri="{FF2B5EF4-FFF2-40B4-BE49-F238E27FC236}">
              <a16:creationId xmlns:a16="http://schemas.microsoft.com/office/drawing/2014/main" id="{00000000-0008-0000-0200-00002C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13" name="TextBox 7212">
          <a:extLst>
            <a:ext uri="{FF2B5EF4-FFF2-40B4-BE49-F238E27FC236}">
              <a16:creationId xmlns:a16="http://schemas.microsoft.com/office/drawing/2014/main" id="{00000000-0008-0000-0200-00002D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14" name="TextBox 7213">
          <a:extLst>
            <a:ext uri="{FF2B5EF4-FFF2-40B4-BE49-F238E27FC236}">
              <a16:creationId xmlns:a16="http://schemas.microsoft.com/office/drawing/2014/main" id="{00000000-0008-0000-0200-00002E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15" name="TextBox 7214">
          <a:extLst>
            <a:ext uri="{FF2B5EF4-FFF2-40B4-BE49-F238E27FC236}">
              <a16:creationId xmlns:a16="http://schemas.microsoft.com/office/drawing/2014/main" id="{00000000-0008-0000-0200-00002F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16" name="TextBox 7215">
          <a:extLst>
            <a:ext uri="{FF2B5EF4-FFF2-40B4-BE49-F238E27FC236}">
              <a16:creationId xmlns:a16="http://schemas.microsoft.com/office/drawing/2014/main" id="{00000000-0008-0000-0200-000030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17" name="TextBox 7216">
          <a:extLst>
            <a:ext uri="{FF2B5EF4-FFF2-40B4-BE49-F238E27FC236}">
              <a16:creationId xmlns:a16="http://schemas.microsoft.com/office/drawing/2014/main" id="{00000000-0008-0000-0200-000031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18" name="TextBox 7217">
          <a:extLst>
            <a:ext uri="{FF2B5EF4-FFF2-40B4-BE49-F238E27FC236}">
              <a16:creationId xmlns:a16="http://schemas.microsoft.com/office/drawing/2014/main" id="{00000000-0008-0000-0200-000032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19" name="TextBox 7218">
          <a:extLst>
            <a:ext uri="{FF2B5EF4-FFF2-40B4-BE49-F238E27FC236}">
              <a16:creationId xmlns:a16="http://schemas.microsoft.com/office/drawing/2014/main" id="{00000000-0008-0000-0200-000033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20" name="TextBox 7219">
          <a:extLst>
            <a:ext uri="{FF2B5EF4-FFF2-40B4-BE49-F238E27FC236}">
              <a16:creationId xmlns:a16="http://schemas.microsoft.com/office/drawing/2014/main" id="{00000000-0008-0000-0200-000034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21" name="TextBox 7220">
          <a:extLst>
            <a:ext uri="{FF2B5EF4-FFF2-40B4-BE49-F238E27FC236}">
              <a16:creationId xmlns:a16="http://schemas.microsoft.com/office/drawing/2014/main" id="{00000000-0008-0000-0200-000035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22" name="TextBox 7221">
          <a:extLst>
            <a:ext uri="{FF2B5EF4-FFF2-40B4-BE49-F238E27FC236}">
              <a16:creationId xmlns:a16="http://schemas.microsoft.com/office/drawing/2014/main" id="{00000000-0008-0000-0200-000036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23" name="TextBox 7222">
          <a:extLst>
            <a:ext uri="{FF2B5EF4-FFF2-40B4-BE49-F238E27FC236}">
              <a16:creationId xmlns:a16="http://schemas.microsoft.com/office/drawing/2014/main" id="{00000000-0008-0000-0200-000037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24" name="TextBox 7223">
          <a:extLst>
            <a:ext uri="{FF2B5EF4-FFF2-40B4-BE49-F238E27FC236}">
              <a16:creationId xmlns:a16="http://schemas.microsoft.com/office/drawing/2014/main" id="{00000000-0008-0000-0200-000038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25" name="TextBox 7224">
          <a:extLst>
            <a:ext uri="{FF2B5EF4-FFF2-40B4-BE49-F238E27FC236}">
              <a16:creationId xmlns:a16="http://schemas.microsoft.com/office/drawing/2014/main" id="{00000000-0008-0000-0200-000039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26" name="TextBox 7225">
          <a:extLst>
            <a:ext uri="{FF2B5EF4-FFF2-40B4-BE49-F238E27FC236}">
              <a16:creationId xmlns:a16="http://schemas.microsoft.com/office/drawing/2014/main" id="{00000000-0008-0000-0200-00003A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27" name="TextBox 7226">
          <a:extLst>
            <a:ext uri="{FF2B5EF4-FFF2-40B4-BE49-F238E27FC236}">
              <a16:creationId xmlns:a16="http://schemas.microsoft.com/office/drawing/2014/main" id="{00000000-0008-0000-0200-00003B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28" name="TextBox 7227">
          <a:extLst>
            <a:ext uri="{FF2B5EF4-FFF2-40B4-BE49-F238E27FC236}">
              <a16:creationId xmlns:a16="http://schemas.microsoft.com/office/drawing/2014/main" id="{00000000-0008-0000-0200-00003C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29" name="TextBox 7228">
          <a:extLst>
            <a:ext uri="{FF2B5EF4-FFF2-40B4-BE49-F238E27FC236}">
              <a16:creationId xmlns:a16="http://schemas.microsoft.com/office/drawing/2014/main" id="{00000000-0008-0000-0200-00003D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30" name="TextBox 7229">
          <a:extLst>
            <a:ext uri="{FF2B5EF4-FFF2-40B4-BE49-F238E27FC236}">
              <a16:creationId xmlns:a16="http://schemas.microsoft.com/office/drawing/2014/main" id="{00000000-0008-0000-0200-00003E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31" name="TextBox 7230">
          <a:extLst>
            <a:ext uri="{FF2B5EF4-FFF2-40B4-BE49-F238E27FC236}">
              <a16:creationId xmlns:a16="http://schemas.microsoft.com/office/drawing/2014/main" id="{00000000-0008-0000-0200-00003F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32" name="TextBox 7231">
          <a:extLst>
            <a:ext uri="{FF2B5EF4-FFF2-40B4-BE49-F238E27FC236}">
              <a16:creationId xmlns:a16="http://schemas.microsoft.com/office/drawing/2014/main" id="{00000000-0008-0000-0200-000040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33" name="TextBox 7232">
          <a:extLst>
            <a:ext uri="{FF2B5EF4-FFF2-40B4-BE49-F238E27FC236}">
              <a16:creationId xmlns:a16="http://schemas.microsoft.com/office/drawing/2014/main" id="{00000000-0008-0000-0200-000041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34" name="TextBox 7233">
          <a:extLst>
            <a:ext uri="{FF2B5EF4-FFF2-40B4-BE49-F238E27FC236}">
              <a16:creationId xmlns:a16="http://schemas.microsoft.com/office/drawing/2014/main" id="{00000000-0008-0000-0200-0000421C0000}"/>
            </a:ext>
          </a:extLst>
        </xdr:cNvPr>
        <xdr:cNvSpPr txBox="1"/>
      </xdr:nvSpPr>
      <xdr:spPr>
        <a:xfrm>
          <a:off x="5078095" y="4183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272975</xdr:colOff>
      <xdr:row>1</xdr:row>
      <xdr:rowOff>85145</xdr:rowOff>
    </xdr:from>
    <xdr:to>
      <xdr:col>15</xdr:col>
      <xdr:colOff>2284655</xdr:colOff>
      <xdr:row>1</xdr:row>
      <xdr:rowOff>725021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0975" y="286851"/>
          <a:ext cx="2011680" cy="639876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300-0000A8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300-0000A9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300-0000AA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300-0000AB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300-0000AC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300-0000AD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300-0000AE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300-0000AF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300-0000B0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300-00009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300-00009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300-00009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300-00009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300-00009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300-00009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300-00009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300-00009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300-00009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300-0000D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300-0000D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300-0000D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300-0000D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300-0000D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300-0000D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300-0000D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300-0000D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300-0000E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300-0000E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300-0000E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300-0000E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300-0000E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300-0000E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300-0000E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300-0000F6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300-0000F7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300-0000F8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300-0000F9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300-0000FA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300-0000FB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300-0000FC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300-0000FD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300-0000FE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300-0000FF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300-00000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300-00000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300-00000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300-00000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300-00000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300-00000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300-00000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300-00000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300-00001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300-00001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300-00003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300-00003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300-00003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300-00003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300-00004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300-00004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300-00004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300-00004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300-00004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300-00004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300-00004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300-00004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300-00004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300-00004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300-00004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300-00004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300-00004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300-00004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300-00004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300-00004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300-00005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300-00005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300-00008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300-00008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300-0000A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300-0000A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300-0000BC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300-0000BD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300-0000BE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300-0000BF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300-0000C0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300-0000C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300-0000C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300-0000C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300-0000C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300-0000D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300-0000D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300-0000D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300-0000D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300-0000D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300-0000D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300-0000DC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300-0000DD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300-0000DE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300-0000DF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300-0000E0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300-0000E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300-0000E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300-0000E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300-0000E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300-0000E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300-0000E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300-0000E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300-0000E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300-0000E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300-0000E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300-0000E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300-0000EC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300-0000ED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300-0000EE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300-0000EF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300-0000F0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300-0000F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300-0000F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300-0000F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300-0000FC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300-0000FD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300-0000FE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300-0000FF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300-00000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300-00000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300-00000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300-00002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300-00002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300-00002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300-00002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300-00003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300-00003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300-00003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300-00003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300-00004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300-00004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300-00004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300-00004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300-00004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300-00004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300-00004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300-00004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300-0000AA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300-0000AB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300-0000AC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300-0000AD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300-0000AE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300-0000AF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300-0000B0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300-0000B1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300-0000B2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300-0000B3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300-0000B4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300-0000B5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300-0000B6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300-0000B7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300-0000B809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300-0000B909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300-0000BA09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300-0000BB09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300-0000BC09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300-0000BD09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300-0000C109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300-0000C209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300-0000C309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300-0000C409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300-0000C509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300-0000C609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300-0000C709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300-0000C809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300-0000C909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300-0000CB09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300-0000CC09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300-0000CD09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300-0000CE09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300-0000CF09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300-0000D009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300-0000D109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300-0000D209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300-0000D309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300-0000D4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300-0000D5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300-0000D6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300-0000D7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300-0000D8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300-0000D9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300-0000DA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300-0000DB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300-0000DC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300-0000DD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300-0000DE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300-0000DF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300-0000E0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300-0000E1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300-0000E2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300-0000E3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300-0000E4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300-0000E5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300-0000E6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300-0000E7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300-0000E809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300-0000E9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300-0000EA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300-0000EB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300-0000EC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300-0000ED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300-0000EE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300-0000EF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300-0000F0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300-0000F1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300-0000F2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300-0000F3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300-0000F4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300-0000F5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300-0000F7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300-0000F8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300-0000F9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300-0000FA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300-0000FB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300-0000FC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300-0000FD09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300-0000FE09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300-0000FF09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300-000000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300-000001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300-000002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300-000003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300-000004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300-000005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300-000006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300-000007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300-000008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300-000009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300-00000A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300-00000B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300-00000C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300-00000D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300-00000E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300-00000F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300-000010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300-000011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300-000012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300-000013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300-000014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300-000015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300-000016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300-000017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300-000018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300-000019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300-00001A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300-00001B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300-00001C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300-00001D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300-00001E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300-00001F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300-000020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300-000021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300-000022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300-000023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300-000024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300-000025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300-000026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300-000027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300-000028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300-000029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300-00002A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300-00002B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300-00002C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300-00002D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300-00002E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300-00002F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300-000030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300-000031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300-000032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300-000033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300-000034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300-000035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300-000036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300-000037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300-000038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300-000039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300-00004A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300-00004B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300-00004C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300-00004D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300-00004E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300-00004F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300-000050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300-000051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300-000052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300-000053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300-000054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300-000055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300-000056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300-000057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300-000058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300-000059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300-00005A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300-00005B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300-00005C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300-00005D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300-00005E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300-00005F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300-000060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300-000061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300-000062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300-000063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300-000065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300-000066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300-000067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300-000068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300-000069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300-00006A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300-00006B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300-00006C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300-00006D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300-00006E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300-00006F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300-000070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300-000071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300-000072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300-000073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300-000074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300-000075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300-000076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300-000077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300-000078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300-000079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300-00007A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300-00007B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300-00007C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300-00007D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300-00007E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300-00007F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300-000080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300-000081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300-000082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300-000083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300-000084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300-000085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300-000086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300-000087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300-000088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300-000089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300-00008A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300-00008B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300-00008C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300-00008D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300-00008E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300-00008F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300-000090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300-000091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300-000092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300-000093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300-000094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300-000095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300-000096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300-000097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300-000098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300-000099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300-00009A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300-00009B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300-00009C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300-00009D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300-00009E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300-00009F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300-0000A0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300-0000A1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300-0000A2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300-0000A3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300-0000A4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300-0000A5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300-0000A6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300-0000A7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300-0000A8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300-0000A9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300-0000AA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300-0000AB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300-0000AC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300-0000AD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300-0000AE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300-0000AF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300-0000B0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300-0000B1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300-0000B2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300-0000B3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300-0000B4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300-0000B5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300-0000B6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300-0000B7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300-0000B8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300-0000B9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300-0000BA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300-0000BB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300-0000BC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300-0000BD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300-0000BE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300-0000BF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300-0000C0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300-0000C1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300-0000C2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300-0000C3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300-0000C4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300-0000C5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300-0000C6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300-0000C7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300-0000C8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300-0000C9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300-0000CA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300-0000CB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300-0000CC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300-0000CD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300-0000CE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300-0000CF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300-0000D0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300-0000D1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300-0000D2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300-0000D3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300-0000D4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300-0000D5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300-0000D6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300-0000D7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300-0000D8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300-0000D9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300-0000DA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300-0000DB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300-0000DC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300-0000DD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300-0000DE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300-0000DF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300-0000E0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300-0000E1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300-0000E2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300-0000E3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300-0000E4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300-0000E5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300-0000E6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300-0000E7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300-0000E8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300-0000E9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300-0000EA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300-0000EB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300-0000EC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300-0000ED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300-0000EE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300-0000EF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300-0000F0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300-0000F1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300-0000F2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300-0000F3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300-0000F4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300-0000F5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300-0000F6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300-0000F7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300-0000F8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300-0000F9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300-0000FA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300-0000FB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300-0000FC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300-0000FD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300-0000FE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300-0000FF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300-000000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300-000001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300-000002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300-000003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300-000004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300-000005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300-000006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300-000007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300-000008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300-000009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300-00000A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300-00000B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300-00000C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300-00000D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300-00000E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300-00000F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300-000010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300-000011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300-000012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300-000013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300-000014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300-000015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300-000016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300-000017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300-000018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300-000019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300-00001A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300-00001B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300-00001C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300-00001D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300-00001E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300-00001F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300-000020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300-000021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300-000022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300-000023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300-000024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300-000025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300-000026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300-000027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300-000028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300-000029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300-00002A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300-00002B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300-00002C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300-00002D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300-00002E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300-00002F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300-000030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300-000031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300-000032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300-000033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300-000034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300-000035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300-000036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300-000037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300-000038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300-000039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300-00003A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300-00003B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300-00003C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300-00003D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300-00003E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300-00003F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300-000040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300-000041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300-000042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300-000043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300-000044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300-000045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300-000046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300-000047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300-000048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300-000049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300-00004A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300-00004B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300-00004C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300-00004D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300-00004E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300-00004F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300-000050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300-000051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300-000052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300-000053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300-000054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300-000055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300-000056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300-000057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300-000058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300-000059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300-00005A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300-00005B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300-00005C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300-00005D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300-00005E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300-00005F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300-000060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300-000061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300-000062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300-000063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300-000064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300-000065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300-000066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300-000067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300-000068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300-000069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300-00006A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300-00006B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300-00006C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300-00006D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300-00006E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300-00006F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300-000070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300-000071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300-000072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300-000073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300-000074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300-000075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300-000076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300-000077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300-000078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300-000079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300-00007A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300-00007B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300-00007C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300-00007D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300-00007E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300-00007F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300-000080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300-000081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300-000082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300-000083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300-000084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300-000085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300-000086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300-000087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300-000088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300-000089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300-00008A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300-00008B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300-00008C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300-00008D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300-00008E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300-00008F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300-000090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300-000091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300-000092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300-000093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300-000094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300-000095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300-000096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300-000097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300-000098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300-000099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300-00009A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300-00009B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300-00009C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300-00009D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300-00009E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300-00009F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300-0000A0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300-0000A1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300-0000A2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300-0000A3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300-0000A4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300-0000A5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300-0000A6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300-0000A7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300-0000A8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300-0000A9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300-0000AA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300-0000AB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300-0000AC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300-0000AD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300-0000AE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300-0000AF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300-0000B0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300-0000B1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300-0000B2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300-0000B3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300-0000B4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300-0000B5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300-0000B6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300-0000B7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300-0000B8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300-0000B9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300-0000BA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300-0000BB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300-0000BC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300-0000BD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300-0000BE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300-0000BF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300-0000C0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300-0000C1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300-0000C2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300-0000C3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300-0000C4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300-0000C5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300-0000C6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300-0000C7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300-0000C8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300-0000C9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300-0000CA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300-0000CB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300-0000CC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300-0000CD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300-0000CE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300-0000CF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300-0000D0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300-0000D1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300-0000D2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300-0000D3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300-0000D4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300-0000D5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300-0000D6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300-0000D7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300-0000D8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300-0000D9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300-0000DA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300-0000DB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300-0000DC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300-0000DD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300-0000DE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300-0000DF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300-0000E0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300-0000E1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300-0000E2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300-0000E3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300-0000E4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300-0000E5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300-0000E6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300-0000E7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300-0000E8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300-0000E9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300-0000EA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300-0000EB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300-0000EC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300-0000ED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300-0000EE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300-0000F4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300-0000F5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300-0000FB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300-0000FF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300-000000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300-00000E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300-000027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300-00002D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300-000046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300-000048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300-000049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300-00004D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300-000053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300-000055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300-000062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300-000063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300-000070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300-000088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300-00008A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300-00008B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300-00008F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300-000095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300-000097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300-0000A5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300-0000B2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300-0000F6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300-0000F9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300-0000FA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300-0000FB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300-0000FC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300-0000FD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300-000000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300-000001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300-000002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300-000003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300-000004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300-000005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300-000006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300-000009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300-00000A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300-00000B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300-00000C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300-00000D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300-00000E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300-00000F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300-000010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300-000011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300-000012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300-000013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300-000014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300-000015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300-000016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300-000017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300-00001A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300-00001B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300-00001C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300-00001D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300-00001E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300-00001F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300-000020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300-000021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300-000022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300-000023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300-000024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300-000025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300-000026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300-000027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300-000028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300-000029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300-00002A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300-00002B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300-00002C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300-00002D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300-00002E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300-00002F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300-000030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300-000032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300-000033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300-000034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300-000035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300-000036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300-000037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300-000038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300-000039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300-00003A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300-00003B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300-00003C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300-00003D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300-00003E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300-000041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300-000042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300-000043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300-000044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300-0000450D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300-000046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300-000047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300-000048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300-00004A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300-00004B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300-00004C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300-00004D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300-00004E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300-00004F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300-000050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300-000052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300-000053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300-000054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300-000055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300-000057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300-000059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300-00005A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300-00005D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300-00005E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300-000060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300-000061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300-000062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300-000063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300-000065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300-000067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300-0000680D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300-00006B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300-00006D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300-00006F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300-000070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300-000083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300-000084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300-000085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300-000086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300-000087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300-000088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300-000089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300-00008A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300-00008C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300-00008D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300-00008E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300-00008F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300-000090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300-000091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300-000092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300-000094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300-000095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300-000096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300-000097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300-000099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300-00009B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300-00009C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300-00009F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300-0000A0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300-0000A2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300-0000A3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300-0000A4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300-0000A5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300-0000A7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300-0000A9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300-0000AA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300-0000AD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300-0000AF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300-0000B1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300-0000B2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300-0000C3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300-0000C5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300-0000C6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300-0000C7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300-0000C8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300-0000CA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300-0000CB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300-0000CC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300-0000CF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300-0000D10D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300-0000D2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300-0000D3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300-0000D6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300-0000D9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300-0000DA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300-0000DB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300-0000DC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300-0000DF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300-0000E2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300-0000E3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300-0000E5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300-0000E6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300-0000E7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300-0000E8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300-0000E9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300-0000EA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300-0000EB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300-0000EC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300-0000ED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300-0000EE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300-0000EF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300-0000F0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300-0000F2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300-0000F60D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300-0000F70D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300-0000F80D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300-0000FA0D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300-0000FD0D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300-000001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300-000002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300-000003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300-000004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300-000008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300-00000A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300-00000B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300-000010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300-000012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300-000014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300-000015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22</xdr:row>
      <xdr:rowOff>0</xdr:rowOff>
    </xdr:from>
    <xdr:ext cx="65" cy="172227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300-000019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300-000021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300-000022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300-000024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300-000025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300-000029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300-00002F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300-000031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6" name="image1.jpg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7047</xdr:colOff>
      <xdr:row>1</xdr:row>
      <xdr:rowOff>48996</xdr:rowOff>
    </xdr:from>
    <xdr:to>
      <xdr:col>15</xdr:col>
      <xdr:colOff>2018727</xdr:colOff>
      <xdr:row>1</xdr:row>
      <xdr:rowOff>684937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6724" y="253835"/>
          <a:ext cx="2011680" cy="63594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400-000096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400-000097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400-000098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400-000099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400-00009A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400-00009B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400-00009C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400-00009D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400-00009E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400-00009F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400-0000A0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400-0000A1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400-0000A2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400-0000A3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400-0000A4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400-0000A5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400-0000A6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400-0000A7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400-0000A8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400-0000A9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400-0000AA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400-0000AB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400-0000AC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400-0000AD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400-0000AE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400-0000AF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400-0000B0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400-0000B1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400-0000B2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400-0000B3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400-0000B4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400-0000B5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400-0000B6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400-0000B7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400-0000B8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400-0000B9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400-0000BA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400-0000BB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400-0000BC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400-0000BD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400-0000BE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400-0000BF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400-0000C0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400-0000C1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400-0000C2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400-0000C3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400-0000C4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400-0000C5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400-0000C6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400-0000C7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400-0000C8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400-0000C9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400-0000CA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400-0000CB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400-0000CC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400-0000CD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400-0000CE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400-0000CF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400-0000D0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400-0000D1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400-0000D2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400-0000D3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400-0000D4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400-0000D5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400-0000D6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400-0000D7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400-0000D8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400-0000D9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400-0000DA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400-0000DB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400-0000DC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400-0000DD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400-0000DE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400-0000DF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400-0000E0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400-0000E1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400-0000E2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400-0000E3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400-0000E4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400-0000E5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400-0000E6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400-0000E7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400-0000E8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400-0000E9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400-0000EA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400-0000EB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400-0000EC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400-0000ED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400-0000EE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400-0000EF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400-0000F0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400-0000F1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400-0000F2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400-0000F3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400-0000F4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400-0000F5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400-0000F6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400-0000F7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400-0000F8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400-0000F9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400-0000FA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400-0000FB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400-0000FC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400-0000FD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400-0000FE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400-0000FF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400-000000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400-000001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400-000002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400-000003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400-000004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400-000005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400-000006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400-000007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400-000008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400-000009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400-00000A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400-00000B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400-00000C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400-00000D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400-00000E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400-00000F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400-000010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400-000011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400-000012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400-000013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400-000014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400-000015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400-000016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400-000017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400-000018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400-000019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400-00001A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400-00001B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400-00001C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400-00001D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400-00001E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400-00001F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400-000020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400-000021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400-000022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400-000023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400-000024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400-000025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400-000026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400-000027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400-000028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400-000029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400-00002A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400-00002B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400-00002C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400-00002D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400-00002E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400-00002F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400-000030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400-000031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400-000032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400-000033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400-000034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400-000035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400-000036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400-000037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400-000038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400-000039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400-00003A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400-00003B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400-00003C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400-00003D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400-00003E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400-00003F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400-000040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400-000041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400-000042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400-000043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400-000044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400-000045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400-000046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400-000047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400-000048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400-000049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400-00004A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400-00004B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400-00004C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400-00004D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400-00004E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400-00004F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400-000050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400-000051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400-000052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400-000053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400-000054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400-000055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400-000056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400-000057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400-000058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400-000059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400-00005A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400-00005B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400-00005C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400-00005D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400-00005E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400-00005F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400-000060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400-000061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400-000062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400-000063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400-000064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400-000065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400-000066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400-000067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400-000068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400-0000690A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400-00006A0A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400-00006B0A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400-00006C0A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400-00006D0A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400-00006E0A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400-00006F0A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400-000070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400-000071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400-000072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400-000073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400-000074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400-000075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400-000076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400-000077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400-000078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400-000079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400-00007A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400-00007B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400-00007C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400-00007D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400-00007E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400-00007F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400-000080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400-000081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400-000082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400-000083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400-000084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400-000085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400-000086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400-000087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400-000088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400-000089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400-00008A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400-00008B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400-00008C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400-00008D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400-00008E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400-00008F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400-000090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400-000091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400-000092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400-000093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400-000094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400-000095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400-000096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400-000097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400-000098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400-000099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400-00009A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400-00009B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400-00009C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400-00009D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400-00009E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400-00009F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400-0000A0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400-0000A1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400-0000A2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400-0000A3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400-0000A4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400-0000A5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400-0000A6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400-0000A7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400-0000A8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400-0000A9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400-0000AA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400-0000AB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400-0000AC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400-0000AD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400-0000AE0A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400-0000AF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400-0000B0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400-0000B1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400-0000B2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400-0000B3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400-0000B4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400-0000B50A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400-0000B6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400-0000B7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400-0000B8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400-0000B9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400-0000BA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400-0000BB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400-0000BC0A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400-0000BD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400-0000BE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400-0000BF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400-0000C0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400-0000C1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400-0000C2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400-0000C3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400-0000C4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400-0000C5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400-0000C6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400-0000C7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400-0000C8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400-0000C9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400-0000CA0A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400-0000CB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400-0000CC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400-0000CD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400-0000CE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400-0000CF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400-0000D0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400-0000D1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400-0000D2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400-0000D3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400-0000D4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400-0000D5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400-0000D6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400-0000D7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400-0000D8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400-0000D9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400-0000DA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400-0000DB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400-0000DC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400-0000DD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400-0000DE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400-0000DF0A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400-0000E0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400-0000E1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400-0000E2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400-0000E3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400-0000E4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400-0000E5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400-0000E6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400-0000E7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400-0000E8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400-0000E9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400-0000EA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400-0000EB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400-0000EC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400-0000ED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400-0000EE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400-0000EF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400-0000F0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400-0000F1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400-0000F2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400-0000F3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400-0000F4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400-0000F5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400-0000F6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400-0000F7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400-0000F8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400-0000F9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400-0000FA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400-0000FB0A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400-0000FC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400-0000FD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400-0000FE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400-0000FF0A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400-000000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400-000001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400-000002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400-000003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400-000004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400-000005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400-000006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400-000007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400-000008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400-000009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400-00000A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400-00000B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400-00000C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400-00000D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400-00000E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400-00000F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400-000010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400-000011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400-000012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400-000013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400-000014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400-000015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400-000016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400-000017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400-000018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400-000019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400-00001A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400-00001B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400-00001C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400-00001D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400-00001E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400-00001F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400-000020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400-000021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400-000022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400-000023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400-000024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400-000025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400-000026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400-000027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400-000028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400-000029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400-00002A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400-00002B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400-00002C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400-00002D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400-00002E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400-00002F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400-000030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400-000031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400-000032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400-000033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400-000034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400-000035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400-000036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400-000037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400-000038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400-000039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400-00003A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400-00003B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400-00003C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400-00003D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400-00003E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400-00003F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400-000040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400-000041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400-000042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400-000043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400-000044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400-000045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400-000046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400-000047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400-000048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400-000049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400-00004A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400-00004B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400-00004C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400-00004D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400-00004E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400-00004F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400-000050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400-000051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400-000052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400-000053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400-000054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400-000055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400-000056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400-000057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400-000058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400-000059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400-00005A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400-00005B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400-00005C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400-00005D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400-00005E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400-00005F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400-000060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400-000061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400-000062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400-000063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400-0000640B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400-000065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400-000066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400-000067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400-000068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400-000069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400-00006A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400-00006B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400-00006C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400-00006D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400-00006E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400-00006F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400-000070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400-000071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400-000072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400-000073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400-000074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400-000075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400-000076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400-000077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400-000078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400-000079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400-00007A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400-00007B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400-00007C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400-00007D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400-00007E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400-00007F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400-000080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400-000081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400-000082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400-000083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400-000084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400-000085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400-000086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400-000087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400-000088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400-000089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400-00008A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400-00008B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400-00008C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400-00008D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400-00008E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400-00008F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400-000090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400-000091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400-000092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400-000093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400-000094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400-0000950B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400-000096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400-000097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400-000098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400-000099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400-00009A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400-00009B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400-00009C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400-00009D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400-00009E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400-00009F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400-0000A0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400-0000A1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400-0000A2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400-0000A3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400-0000A4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400-0000A5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400-0000A6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400-0000A7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400-0000A8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400-0000A9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400-0000AA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400-0000AB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400-0000AC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400-0000AD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400-0000AE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400-0000AF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400-0000B0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400-0000B1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400-0000B2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400-0000B3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400-0000B4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400-0000B5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400-0000B6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400-0000B7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400-0000B8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400-0000B9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400-0000BA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400-0000BB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400-0000BC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400-0000BD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400-0000BE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400-0000BF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400-0000C0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400-0000C1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400-0000C2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400-0000C3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400-0000C4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400-0000C5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400-0000C6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400-0000C7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400-0000C8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400-0000C9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400-0000CA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400-0000CB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400-0000CC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400-0000CD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400-0000CE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400-0000CF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400-0000D0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400-0000D1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400-0000D2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400-0000D3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400-0000D4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400-0000D5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400-0000D6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400-0000D7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400-0000D8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400-0000D9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400-0000DA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400-0000DB0B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400-0000DC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400-0000DD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400-0000DE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400-0000DF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400-0000E0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400-0000E1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400-0000E2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400-0000E3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400-0000E4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400-0000E5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400-0000E6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400-0000E7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400-0000E8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400-0000E9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400-0000EA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400-0000EB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400-0000EC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400-0000ED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400-0000EE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400-0000EF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400-0000F0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400-0000F1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400-0000F2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400-0000F3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400-0000F4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400-0000F5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400-0000F6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400-0000F7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400-0000F8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400-0000F9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400-0000FA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400-0000FB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400-0000FC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400-0000FD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400-0000FE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400-0000FF0B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400-000000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400-000002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400-000003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400-000004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400-000005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400-000006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400-000007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400-000008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400-000009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400-00000A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400-00000B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400-00000C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400-00000D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400-00000E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400-00000F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400-000040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400-00004D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400-00004E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400-00004F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400-000050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400-000051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400-000052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400-000053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400-000054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400-000055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400-000056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400-000057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400-000058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400-000059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400-00005A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400-00005B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400-00005C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400-00005D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400-00005E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400-00005F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400-000060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400-000061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400-000062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400-000063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400-000064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400-000065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400-000066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400-000067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400-000068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400-000069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400-00006A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400-00006B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400-00006C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400-00006D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400-00006E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400-00006F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400-000070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400-000071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400-000072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400-000073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400-000074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400-000075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400-000076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400-000077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400-000078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400-000079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400-00007A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400-00007B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400-00007C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400-00007D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400-00007E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400-00007F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400-000080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400-000081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400-000082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400-000083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400-000084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400-000085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400-000086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400-000087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400-000088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400-000089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400-00008A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400-00008B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400-00008C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400-00008D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400-00008E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400-00008F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400-000090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400-0000910C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400-000092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400-000093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400-000094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400-000095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400-000096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400-000097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400-000098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400-000099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400-00009A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400-00009B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400-00009C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400-00009D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400-00009E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400-00009F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400-0000A0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400-0000A1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400-0000A2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400-0000A3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400-0000A4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400-0000A5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400-0000A6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400-0000A7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400-0000A8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400-0000A9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400-0000AA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400-0000AB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400-0000AC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400-0000AD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400-0000AE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400-0000AF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400-0000B0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400-0000B1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400-0000B2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400-0000B3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400-0000B4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400-0000B5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400-0000B6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400-0000B7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400-0000B8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400-0000B9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400-0000BA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400-0000BB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400-0000BC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400-0000BD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400-0000BE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400-0000BF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400-0000C0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400-0000C1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400-0000C2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400-0000C3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400-0000C4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400-0000C5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400-0000C6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400-0000C7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400-0000C8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400-0000C9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400-0000CA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400-0000CB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400-0000CC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400-0000CD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400-0000CE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400-0000CF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400-0000D0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400-0000D1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400-0000D2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400-0000D3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400-0000D4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400-0000D5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400-0000D6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400-0000D7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400-0000D8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400-0000D9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400-0000DA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400-0000DB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400-0000DC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400-0000DD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400-0000DE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400-0000DF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400-0000E0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400-0000E1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400-0000E2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400-0000E3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400-0000E4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400-0000E5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400-0000E6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400-0000E7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400-0000E8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400-0000E9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400-0000EA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400-0000EB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400-0000EC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400-0000ED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400-0000EE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400-0000EF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400-0000F0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400-0000F1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400-0000F2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400-0000F3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400-0000F4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400-0000F5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400-0000F6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400-0000F7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400-0000F8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400-0000F9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400-0000FA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400-0000FB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400-0000FC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400-0000FD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400-0000FE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400-0000FF0C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400-000000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400-000001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400-000002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400-000003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400-000004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400-000005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400-000006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400-000007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400-000008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400-000009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400-00000A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400-00000B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400-00000C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400-00000D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400-00000E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400-00000F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400-000010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400-000011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400-000012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400-000013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400-000014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400-000015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400-000016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400-000017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400-000018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400-000019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400-00001A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400-00001B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400-00001C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400-00001D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400-00001E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400-00001F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400-000020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400-000021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400-000022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400-000023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400-000024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400-000025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400-000026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400-000027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400-000028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400-000029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400-00002A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400-00002B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400-00002C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400-00002D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400-00002E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400-00002F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400-000030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400-000031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400-0000320D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400-000033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400-000034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400-000035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400-000036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400-000037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400-000038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400-000039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400-00003A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400-00003B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400-00003C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400-00003D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400-00003E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400-00003F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400-000040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400-000041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400-000042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400-000043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400-000044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400-000045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400-000046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400-000047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400-000048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400-000049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400-00004A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400-00004B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400-00004C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400-00004D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400-00004E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400-00004F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400-000050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400-000051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400-000052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400-000053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400-000054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400-000055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400-000056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400-000057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400-000058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400-000059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400-00005A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400-00005B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400-00005C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400-00005D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400-00005E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400-00005F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400-000060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400-000061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400-000062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400-000063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400-000064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400-000065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400-000066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400-000067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400-000068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400-000069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400-00006A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400-00006B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400-00006C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400-00006D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400-00006E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400-00006F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400-000070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400-000071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400-000072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400-000073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400-000074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400-000075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400-000076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400-000077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400-000078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400-000079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400-00007A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400-00007B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400-00007C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400-00007D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400-00007E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400-00007F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400-000080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400-000081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400-000082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400-000083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400-000084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400-000085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400-000086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400-000087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400-000088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400-000089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400-00008A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400-00008B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400-00008C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400-00008D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400-00008E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400-00008F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400-000090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400-000091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400-000092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400-000093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400-000094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400-000095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400-000096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400-000097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400-000098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400-000099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400-00009A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400-00009B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400-00009C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400-00009D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400-00009E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400-00009F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400-0000A0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400-0000A1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400-0000A2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400-0000A3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400-0000A4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400-0000A5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400-0000A6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400-0000A7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400-0000A8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400-0000A9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400-0000AA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400-0000AB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400-0000AC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400-0000AD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400-0000AE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400-0000AF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400-0000B0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400-0000B1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400-0000B2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400-0000B3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400-0000B4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400-0000B5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400-0000B6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400-0000B7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400-0000B8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400-0000B9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400-0000BA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400-0000BB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400-0000BC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400-0000BD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400-0000BE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400-0000BF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400-0000C0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400-0000C1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400-0000C2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400-0000C3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400-0000C4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400-0000C5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400-0000C6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400-0000C7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400-0000C8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400-0000C9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400-0000CA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400-0000CB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400-0000CC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400-0000CD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400-0000CE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400-0000CF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400-0000D0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400-0000D1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400-0000D2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400-0000D3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400-0000D4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400-0000D5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400-0000D6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400-0000D7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400-0000D8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400-0000D9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400-0000DA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400-0000DB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400-0000DC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400-0000DD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400-0000DE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400-0000DF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400-0000E0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400-0000E1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400-0000E2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400-0000E3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400-0000E4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400-0000E5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400-0000E6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400-0000E7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400-0000E8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400-0000E9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400-0000EA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400-0000EB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400-0000EC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400-0000ED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400-0000EE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400-0000EF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400-0000F0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400-0000F1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400-0000F2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400-0000F3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400-0000F4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400-0000F5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400-0000F6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400-0000F7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400-0000F8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400-0000F9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400-0000FA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400-0000FB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400-0000FC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400-0000FD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400-0000FE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400-0000FF0D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400-0000000E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400-0000010E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400-0000020E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400-0000030E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400-0000040E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400-000005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400-000006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400-000007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400-000008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400-000009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400-00000A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400-00000B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400-00000C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400-00000D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400-00000E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400-00000F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400-000010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400-000011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400-000012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400-000013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400-000014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400-000015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400-000016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400-000017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400-000018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400-000019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400-00001A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400-00001B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400-00001C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400-00001D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400-00001E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400-00001F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400-000020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400-000021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400-000022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400-000023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400-000024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400-000025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400-000026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400-0000270E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400-000028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400-000029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400-00002A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400-00002B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400-00002C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400-00002D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400-00002E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400-000030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400-000031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400-000032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400-000033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400-000034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400-000035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400-000036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400-000037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400-000038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400-000039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400-00003A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400-00003B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400-00003C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400-00003D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400-00003E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400-00003F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400-000040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400-000041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400-000042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400-000043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400-000044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400-000045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400-000046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400-000047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400-000048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400-000049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400-00004A0E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400-00004B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400-00004C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400-00004D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400-00004E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400-00004F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400-000050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400-000051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400-000052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400-000053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400-000054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400-000055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400-000056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400-000057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400-000058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400-000059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400-00005A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400-00005B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400-00005C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400-00005D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400-00005E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400-000060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400-000061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400-000062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400-000063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400-000064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400-000065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400-000066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400-000067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400-000068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400-000069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400-00006A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400-00006B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400-00006C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400-000072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400-000073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400-000074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400-000075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400-000078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400-000079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400-00007A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400-00007B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400-00007C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400-00007D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400-00007E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400-00007F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400-000080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400-000081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400-000082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400-000083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400-000084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400-000085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400-000086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400-000087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400-000088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400-000089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400-00008A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400-00008B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400-00008C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400-00008D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400-00008E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400-00008F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400-0000900E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400-000091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400-000092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400-000093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400-000094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400-000095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400-000096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400-000097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400-000098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400-000099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400-00009A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400-00009B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400-00009C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400-00009D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400-00009E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400-00009F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400-0000A0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400-0000A1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400-0000A2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400-0000A3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400-0000A4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400-0000A5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400-0000A6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400-0000A7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400-0000A8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400-0000A9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400-0000AA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400-0000AB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400-0000AC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400-0000AD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400-0000AE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400-0000AF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400-0000B0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400-0000B1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400-0000B2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400-0000B30E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400-0000B4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400-0000B5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400-0000B6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400-0000B7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400-0000B8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400-0000B9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400-0000BA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400-0000BB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400-0000BC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400-0000BD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400-0000BE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400-0000BF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400-0000C0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400-0000C1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400-0000C2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400-0000C3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400-0000C4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400-0000C5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400-0000C6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400-0000C7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400-0000C8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400-0000C9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400-0000CA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400-0000CB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400-0000CC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400-0000CD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400-0000CE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400-0000CF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400-0000D0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400-0000D1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400-0000D2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400-0000D3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400-0000D4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400-0000D5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400-0000D60E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400-0000D7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400-0000D8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400-0000D9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400-0000DA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400-0000DB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400-0000DC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400-0000DD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400-0000DE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400-0000DF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400-0000E0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400-0000E1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400-0000E2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400-0000E3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400-0000E4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400-0000E5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400-0000E6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400-0000E7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400-0000E8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400-0000E9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400-0000EA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400-0000EB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400-0000EC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400-0000ED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400-0000EE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400-0000EF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400-0000F0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400-0000F1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400-0000F2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400-0000F3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400-0000F4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400-0000F5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400-0000F6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400-0000F7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400-0000F80E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400-0000F9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400-0000FA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400-0000FB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400-0000FC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400-0000FD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400-0000FE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400-0000FF0E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400-000000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400-000001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400-000002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400-000003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400-000004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400-000005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400-000006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400-000007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400-000008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400-000009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400-00000A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400-00000B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400-00000C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400-00000D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400-00000E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400-00000F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400-000010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400-000011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400-000012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400-000013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400-000014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400-000015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400-000016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400-000017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400-000018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400-000019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400-00001A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400-00001B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400-00001C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400-00001D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400-00001E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400-00001F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400-000020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400-000021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400-000022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400-000023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400-000024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400-000025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400-000026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400-000027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400-0000280F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6" name="image1.jp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47765</xdr:colOff>
      <xdr:row>1</xdr:row>
      <xdr:rowOff>83094</xdr:rowOff>
    </xdr:from>
    <xdr:to>
      <xdr:col>15</xdr:col>
      <xdr:colOff>2059445</xdr:colOff>
      <xdr:row>1</xdr:row>
      <xdr:rowOff>719035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1728" y="280564"/>
          <a:ext cx="2011680" cy="63594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tabSelected="1" topLeftCell="A14" zoomScale="85" zoomScaleNormal="85" workbookViewId="0">
      <selection activeCell="P31" sqref="P31:P35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3" width="10.6640625" style="1" customWidth="1"/>
    <col min="14" max="14" width="14.33203125" style="1" customWidth="1"/>
    <col min="15" max="15" width="12.6640625" style="1" bestFit="1" customWidth="1"/>
    <col min="16" max="16" width="51.33203125" style="1" customWidth="1"/>
    <col min="17" max="16384" width="9.109375" style="1"/>
  </cols>
  <sheetData>
    <row r="1" spans="1:45" ht="15" thickBot="1" x14ac:dyDescent="0.35"/>
    <row r="2" spans="1:45" ht="69.75" customHeight="1" x14ac:dyDescent="0.3">
      <c r="A2" s="2"/>
      <c r="B2" s="119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2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89.25" customHeight="1" x14ac:dyDescent="0.3">
      <c r="A3" s="2"/>
      <c r="B3" s="121" t="s">
        <v>1</v>
      </c>
      <c r="C3" s="123" t="s">
        <v>2</v>
      </c>
      <c r="D3" s="124"/>
      <c r="E3" s="125" t="s">
        <v>3</v>
      </c>
      <c r="F3" s="125"/>
      <c r="G3" s="126" t="s">
        <v>4</v>
      </c>
      <c r="H3" s="127"/>
      <c r="I3" s="128" t="s">
        <v>5</v>
      </c>
      <c r="J3" s="127"/>
      <c r="K3" s="129" t="s">
        <v>6</v>
      </c>
      <c r="L3" s="127"/>
      <c r="M3" s="73" t="s">
        <v>7</v>
      </c>
      <c r="N3" s="129" t="s">
        <v>29</v>
      </c>
      <c r="O3" s="129"/>
      <c r="P3" s="130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81" customHeight="1" thickBot="1" x14ac:dyDescent="0.35">
      <c r="A4" s="3"/>
      <c r="B4" s="122"/>
      <c r="C4" s="81" t="s">
        <v>9</v>
      </c>
      <c r="D4" s="81" t="s">
        <v>10</v>
      </c>
      <c r="E4" s="82" t="s">
        <v>11</v>
      </c>
      <c r="F4" s="82" t="s">
        <v>12</v>
      </c>
      <c r="G4" s="83" t="s">
        <v>13</v>
      </c>
      <c r="H4" s="83" t="s">
        <v>14</v>
      </c>
      <c r="I4" s="84" t="s">
        <v>15</v>
      </c>
      <c r="J4" s="84" t="s">
        <v>16</v>
      </c>
      <c r="K4" s="85" t="s">
        <v>17</v>
      </c>
      <c r="L4" s="85" t="s">
        <v>18</v>
      </c>
      <c r="M4" s="85" t="s">
        <v>19</v>
      </c>
      <c r="N4" s="85" t="s">
        <v>30</v>
      </c>
      <c r="O4" s="85" t="s">
        <v>31</v>
      </c>
      <c r="P4" s="13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customHeight="1" x14ac:dyDescent="0.3">
      <c r="B5" s="8">
        <v>44317</v>
      </c>
      <c r="C5" s="4">
        <f>D5*1000</f>
        <v>60770</v>
      </c>
      <c r="D5" s="34">
        <v>60.77</v>
      </c>
      <c r="E5" s="42">
        <v>7.18</v>
      </c>
      <c r="F5" s="42">
        <v>7.68</v>
      </c>
      <c r="G5" s="34">
        <v>140</v>
      </c>
      <c r="H5" s="34">
        <v>15</v>
      </c>
      <c r="I5" s="34">
        <v>264</v>
      </c>
      <c r="J5" s="92">
        <v>24</v>
      </c>
      <c r="K5" s="4" t="s">
        <v>20</v>
      </c>
      <c r="L5" s="93">
        <v>600</v>
      </c>
      <c r="M5" s="44">
        <v>0.2</v>
      </c>
      <c r="N5" s="45">
        <v>21.94</v>
      </c>
      <c r="O5" s="45">
        <v>1400000</v>
      </c>
      <c r="P5" s="72"/>
    </row>
    <row r="6" spans="1:45" ht="15" customHeight="1" x14ac:dyDescent="0.3">
      <c r="B6" s="63">
        <v>44318</v>
      </c>
      <c r="C6" s="5">
        <f t="shared" ref="C6:C35" si="0">D6*1000</f>
        <v>60660</v>
      </c>
      <c r="D6" s="15">
        <v>60.66</v>
      </c>
      <c r="E6" s="12">
        <v>7.26</v>
      </c>
      <c r="F6" s="12">
        <v>7.78</v>
      </c>
      <c r="G6" s="15">
        <v>150</v>
      </c>
      <c r="H6" s="15">
        <v>18</v>
      </c>
      <c r="I6" s="15">
        <v>248</v>
      </c>
      <c r="J6" s="74">
        <v>28</v>
      </c>
      <c r="K6" s="5" t="s">
        <v>20</v>
      </c>
      <c r="L6" s="77">
        <v>500</v>
      </c>
      <c r="M6" s="17">
        <v>0.3</v>
      </c>
      <c r="N6" s="18">
        <v>23.14</v>
      </c>
      <c r="O6" s="18">
        <v>1200000</v>
      </c>
      <c r="P6" s="35"/>
    </row>
    <row r="7" spans="1:45" ht="26.4" x14ac:dyDescent="0.3">
      <c r="B7" s="63">
        <v>44319</v>
      </c>
      <c r="C7" s="5">
        <f t="shared" si="0"/>
        <v>48800</v>
      </c>
      <c r="D7" s="15">
        <v>48.8</v>
      </c>
      <c r="E7" s="12">
        <v>7.16</v>
      </c>
      <c r="F7" s="12">
        <v>7.86</v>
      </c>
      <c r="G7" s="15">
        <v>130</v>
      </c>
      <c r="H7" s="15">
        <v>16</v>
      </c>
      <c r="I7" s="15">
        <v>256</v>
      </c>
      <c r="J7" s="74">
        <v>26</v>
      </c>
      <c r="K7" s="5" t="s">
        <v>20</v>
      </c>
      <c r="L7" s="77">
        <v>700</v>
      </c>
      <c r="M7" s="17">
        <v>0.2</v>
      </c>
      <c r="N7" s="18">
        <v>24.8</v>
      </c>
      <c r="O7" s="18">
        <v>1300000</v>
      </c>
      <c r="P7" s="35" t="s">
        <v>36</v>
      </c>
    </row>
    <row r="8" spans="1:45" ht="15" customHeight="1" x14ac:dyDescent="0.3">
      <c r="B8" s="63">
        <v>44320</v>
      </c>
      <c r="C8" s="5">
        <f t="shared" si="0"/>
        <v>56080</v>
      </c>
      <c r="D8" s="15">
        <v>56.08</v>
      </c>
      <c r="E8" s="12">
        <v>7.32</v>
      </c>
      <c r="F8" s="12">
        <v>7.84</v>
      </c>
      <c r="G8" s="15">
        <v>145</v>
      </c>
      <c r="H8" s="15">
        <v>14</v>
      </c>
      <c r="I8" s="15">
        <v>240</v>
      </c>
      <c r="J8" s="74">
        <v>28</v>
      </c>
      <c r="K8" s="5" t="s">
        <v>20</v>
      </c>
      <c r="L8" s="77">
        <v>600</v>
      </c>
      <c r="M8" s="17">
        <v>0.3</v>
      </c>
      <c r="N8" s="18">
        <v>24.01</v>
      </c>
      <c r="O8" s="18">
        <v>1200000</v>
      </c>
      <c r="P8" s="35"/>
      <c r="S8" s="13"/>
    </row>
    <row r="9" spans="1:45" ht="15" customHeight="1" x14ac:dyDescent="0.3">
      <c r="B9" s="63">
        <v>44321</v>
      </c>
      <c r="C9" s="5">
        <f t="shared" si="0"/>
        <v>62930</v>
      </c>
      <c r="D9" s="15">
        <v>62.93</v>
      </c>
      <c r="E9" s="12">
        <v>7.16</v>
      </c>
      <c r="F9" s="12">
        <v>7.69</v>
      </c>
      <c r="G9" s="15">
        <v>150</v>
      </c>
      <c r="H9" s="15">
        <v>13</v>
      </c>
      <c r="I9" s="15">
        <v>270</v>
      </c>
      <c r="J9" s="74">
        <v>26</v>
      </c>
      <c r="K9" s="5" t="s">
        <v>20</v>
      </c>
      <c r="L9" s="77">
        <v>500</v>
      </c>
      <c r="M9" s="17">
        <v>0.2</v>
      </c>
      <c r="N9" s="18">
        <v>20.97</v>
      </c>
      <c r="O9" s="18">
        <v>1400000</v>
      </c>
      <c r="P9" s="35"/>
    </row>
    <row r="10" spans="1:45" ht="15" customHeight="1" x14ac:dyDescent="0.3">
      <c r="B10" s="63">
        <v>44322</v>
      </c>
      <c r="C10" s="5">
        <f t="shared" si="0"/>
        <v>58080</v>
      </c>
      <c r="D10" s="15">
        <v>58.08</v>
      </c>
      <c r="E10" s="12">
        <v>7.22</v>
      </c>
      <c r="F10" s="12">
        <v>7.74</v>
      </c>
      <c r="G10" s="15">
        <v>140</v>
      </c>
      <c r="H10" s="15">
        <v>15</v>
      </c>
      <c r="I10" s="15">
        <v>250</v>
      </c>
      <c r="J10" s="74">
        <v>28</v>
      </c>
      <c r="K10" s="5" t="s">
        <v>20</v>
      </c>
      <c r="L10" s="78">
        <v>700</v>
      </c>
      <c r="M10" s="23">
        <v>0.3</v>
      </c>
      <c r="N10" s="20">
        <v>25.4</v>
      </c>
      <c r="O10" s="18">
        <v>1300000</v>
      </c>
      <c r="P10" s="35"/>
    </row>
    <row r="11" spans="1:45" ht="15" customHeight="1" x14ac:dyDescent="0.3">
      <c r="B11" s="63">
        <v>44323</v>
      </c>
      <c r="C11" s="5">
        <f t="shared" si="0"/>
        <v>58950</v>
      </c>
      <c r="D11" s="15">
        <v>58.95</v>
      </c>
      <c r="E11" s="12">
        <v>7.27</v>
      </c>
      <c r="F11" s="12">
        <v>7.67</v>
      </c>
      <c r="G11" s="6">
        <v>130</v>
      </c>
      <c r="H11" s="6">
        <v>16</v>
      </c>
      <c r="I11" s="6">
        <v>272</v>
      </c>
      <c r="J11" s="75">
        <v>24</v>
      </c>
      <c r="K11" s="5" t="s">
        <v>20</v>
      </c>
      <c r="L11" s="78">
        <v>600</v>
      </c>
      <c r="M11" s="23">
        <v>0.2</v>
      </c>
      <c r="N11" s="20">
        <v>21.61</v>
      </c>
      <c r="O11" s="18">
        <v>1400000</v>
      </c>
      <c r="P11" s="35"/>
    </row>
    <row r="12" spans="1:45" ht="15" customHeight="1" x14ac:dyDescent="0.3">
      <c r="B12" s="63">
        <v>44324</v>
      </c>
      <c r="C12" s="5">
        <f t="shared" si="0"/>
        <v>56810</v>
      </c>
      <c r="D12" s="15">
        <v>56.81</v>
      </c>
      <c r="E12" s="15">
        <v>7.15</v>
      </c>
      <c r="F12" s="12">
        <v>7.84</v>
      </c>
      <c r="G12" s="6">
        <v>150</v>
      </c>
      <c r="H12" s="6">
        <v>15</v>
      </c>
      <c r="I12" s="6">
        <v>246</v>
      </c>
      <c r="J12" s="75">
        <v>28</v>
      </c>
      <c r="K12" s="5" t="s">
        <v>20</v>
      </c>
      <c r="L12" s="78">
        <v>700</v>
      </c>
      <c r="M12" s="23">
        <v>0.2</v>
      </c>
      <c r="N12" s="20">
        <v>23.48</v>
      </c>
      <c r="O12" s="18">
        <v>1300000</v>
      </c>
      <c r="P12" s="35"/>
    </row>
    <row r="13" spans="1:45" ht="15" customHeight="1" x14ac:dyDescent="0.3">
      <c r="B13" s="63">
        <v>44325</v>
      </c>
      <c r="C13" s="5">
        <f t="shared" si="0"/>
        <v>54490</v>
      </c>
      <c r="D13" s="15">
        <v>54.49</v>
      </c>
      <c r="E13" s="12">
        <v>7.16</v>
      </c>
      <c r="F13" s="12">
        <v>7.68</v>
      </c>
      <c r="G13" s="6">
        <v>135</v>
      </c>
      <c r="H13" s="6">
        <v>16</v>
      </c>
      <c r="I13" s="6">
        <v>216</v>
      </c>
      <c r="J13" s="75">
        <v>28</v>
      </c>
      <c r="K13" s="5" t="s">
        <v>20</v>
      </c>
      <c r="L13" s="78">
        <v>500</v>
      </c>
      <c r="M13" s="23">
        <v>0.3</v>
      </c>
      <c r="N13" s="20">
        <v>23.21</v>
      </c>
      <c r="O13" s="18">
        <v>1400000</v>
      </c>
      <c r="P13" s="35"/>
    </row>
    <row r="14" spans="1:45" ht="15" customHeight="1" x14ac:dyDescent="0.3">
      <c r="B14" s="63">
        <v>44326</v>
      </c>
      <c r="C14" s="5">
        <f t="shared" si="0"/>
        <v>54250</v>
      </c>
      <c r="D14" s="6">
        <v>54.25</v>
      </c>
      <c r="E14" s="11">
        <v>7.14</v>
      </c>
      <c r="F14" s="12">
        <v>7.72</v>
      </c>
      <c r="G14" s="6">
        <v>150</v>
      </c>
      <c r="H14" s="6">
        <v>18</v>
      </c>
      <c r="I14" s="6">
        <v>280</v>
      </c>
      <c r="J14" s="75">
        <v>26</v>
      </c>
      <c r="K14" s="5" t="s">
        <v>20</v>
      </c>
      <c r="L14" s="79">
        <v>600</v>
      </c>
      <c r="M14" s="5">
        <v>0.3</v>
      </c>
      <c r="N14" s="14">
        <v>23.86</v>
      </c>
      <c r="O14" s="14">
        <v>1200000</v>
      </c>
      <c r="P14" s="35"/>
    </row>
    <row r="15" spans="1:45" ht="15" customHeight="1" x14ac:dyDescent="0.3">
      <c r="B15" s="63">
        <v>44327</v>
      </c>
      <c r="C15" s="5">
        <f t="shared" si="0"/>
        <v>51500</v>
      </c>
      <c r="D15" s="6">
        <v>51.5</v>
      </c>
      <c r="E15" s="11">
        <v>7.18</v>
      </c>
      <c r="F15" s="6">
        <v>7.84</v>
      </c>
      <c r="G15" s="6">
        <v>130</v>
      </c>
      <c r="H15" s="6">
        <v>14</v>
      </c>
      <c r="I15" s="6">
        <v>260</v>
      </c>
      <c r="J15" s="75">
        <v>24</v>
      </c>
      <c r="K15" s="5" t="s">
        <v>20</v>
      </c>
      <c r="L15" s="79">
        <v>500</v>
      </c>
      <c r="M15" s="5">
        <v>0.2</v>
      </c>
      <c r="N15" s="14">
        <v>23.22</v>
      </c>
      <c r="O15" s="14">
        <v>1700000</v>
      </c>
      <c r="P15" s="35"/>
    </row>
    <row r="16" spans="1:45" ht="15" customHeight="1" x14ac:dyDescent="0.3">
      <c r="B16" s="63">
        <v>44328</v>
      </c>
      <c r="C16" s="5">
        <f t="shared" si="0"/>
        <v>56230</v>
      </c>
      <c r="D16" s="6">
        <v>56.23</v>
      </c>
      <c r="E16" s="11">
        <v>7.22</v>
      </c>
      <c r="F16" s="6">
        <v>7.6</v>
      </c>
      <c r="G16" s="6">
        <v>140</v>
      </c>
      <c r="H16" s="6">
        <v>16</v>
      </c>
      <c r="I16" s="6">
        <v>266</v>
      </c>
      <c r="J16" s="75">
        <v>24</v>
      </c>
      <c r="K16" s="5" t="s">
        <v>20</v>
      </c>
      <c r="L16" s="79">
        <v>600</v>
      </c>
      <c r="M16" s="5">
        <v>0.3</v>
      </c>
      <c r="N16" s="14">
        <v>24.87</v>
      </c>
      <c r="O16" s="14">
        <v>1400000</v>
      </c>
      <c r="P16" s="35"/>
      <c r="Q16" s="37"/>
    </row>
    <row r="17" spans="2:16" ht="15" customHeight="1" x14ac:dyDescent="0.3">
      <c r="B17" s="63">
        <v>44329</v>
      </c>
      <c r="C17" s="5">
        <f t="shared" si="0"/>
        <v>62210</v>
      </c>
      <c r="D17" s="6">
        <v>62.21</v>
      </c>
      <c r="E17" s="6">
        <v>7.2</v>
      </c>
      <c r="F17" s="11">
        <v>7.81</v>
      </c>
      <c r="G17" s="6">
        <v>150</v>
      </c>
      <c r="H17" s="6">
        <v>14</v>
      </c>
      <c r="I17" s="6">
        <v>268</v>
      </c>
      <c r="J17" s="75">
        <v>22</v>
      </c>
      <c r="K17" s="5" t="s">
        <v>20</v>
      </c>
      <c r="L17" s="79">
        <v>500</v>
      </c>
      <c r="M17" s="5">
        <v>0.3</v>
      </c>
      <c r="N17" s="14">
        <v>22.61</v>
      </c>
      <c r="O17" s="14">
        <v>1400000</v>
      </c>
      <c r="P17" s="35"/>
    </row>
    <row r="18" spans="2:16" ht="15" customHeight="1" x14ac:dyDescent="0.3">
      <c r="B18" s="63">
        <v>44330</v>
      </c>
      <c r="C18" s="5">
        <f t="shared" si="0"/>
        <v>60840</v>
      </c>
      <c r="D18" s="6">
        <v>60.84</v>
      </c>
      <c r="E18" s="11">
        <v>7.14</v>
      </c>
      <c r="F18" s="11">
        <v>7.62</v>
      </c>
      <c r="G18" s="6">
        <v>145</v>
      </c>
      <c r="H18" s="6">
        <v>18</v>
      </c>
      <c r="I18" s="6">
        <v>248</v>
      </c>
      <c r="J18" s="75">
        <v>28</v>
      </c>
      <c r="K18" s="5" t="s">
        <v>20</v>
      </c>
      <c r="L18" s="79">
        <v>700</v>
      </c>
      <c r="M18" s="5">
        <v>0.2</v>
      </c>
      <c r="N18" s="14">
        <v>22.66</v>
      </c>
      <c r="O18" s="14">
        <v>1300000</v>
      </c>
      <c r="P18" s="35"/>
    </row>
    <row r="19" spans="2:16" ht="15" customHeight="1" x14ac:dyDescent="0.3">
      <c r="B19" s="63">
        <v>44331</v>
      </c>
      <c r="C19" s="5">
        <f t="shared" si="0"/>
        <v>63400</v>
      </c>
      <c r="D19" s="6">
        <v>63.4</v>
      </c>
      <c r="E19" s="11">
        <v>7.19</v>
      </c>
      <c r="F19" s="11">
        <v>7.74</v>
      </c>
      <c r="G19" s="6">
        <v>130</v>
      </c>
      <c r="H19" s="6">
        <v>14</v>
      </c>
      <c r="I19" s="6">
        <v>250</v>
      </c>
      <c r="J19" s="75">
        <v>26</v>
      </c>
      <c r="K19" s="5" t="s">
        <v>20</v>
      </c>
      <c r="L19" s="79">
        <v>500</v>
      </c>
      <c r="M19" s="5">
        <v>0.3</v>
      </c>
      <c r="N19" s="14">
        <v>23.12</v>
      </c>
      <c r="O19" s="14">
        <v>1700000</v>
      </c>
      <c r="P19" s="35"/>
    </row>
    <row r="20" spans="2:16" ht="15" customHeight="1" x14ac:dyDescent="0.3">
      <c r="B20" s="63">
        <v>44332</v>
      </c>
      <c r="C20" s="5">
        <f t="shared" si="0"/>
        <v>57190</v>
      </c>
      <c r="D20" s="6">
        <v>57.19</v>
      </c>
      <c r="E20" s="11">
        <v>7.22</v>
      </c>
      <c r="F20" s="11">
        <v>7.89</v>
      </c>
      <c r="G20" s="6">
        <v>140</v>
      </c>
      <c r="H20" s="6">
        <v>16</v>
      </c>
      <c r="I20" s="6">
        <v>264</v>
      </c>
      <c r="J20" s="75">
        <v>28</v>
      </c>
      <c r="K20" s="5" t="s">
        <v>20</v>
      </c>
      <c r="L20" s="79">
        <v>700</v>
      </c>
      <c r="M20" s="5">
        <v>0.3</v>
      </c>
      <c r="N20" s="14">
        <v>24.11</v>
      </c>
      <c r="O20" s="14">
        <v>1400000</v>
      </c>
      <c r="P20" s="35"/>
    </row>
    <row r="21" spans="2:16" ht="15" customHeight="1" x14ac:dyDescent="0.3">
      <c r="B21" s="63">
        <v>44333</v>
      </c>
      <c r="C21" s="5">
        <f t="shared" si="0"/>
        <v>57080</v>
      </c>
      <c r="D21" s="6">
        <v>57.08</v>
      </c>
      <c r="E21" s="11">
        <v>7.26</v>
      </c>
      <c r="F21" s="11">
        <v>7.64</v>
      </c>
      <c r="G21" s="30">
        <v>150</v>
      </c>
      <c r="H21" s="6">
        <v>17</v>
      </c>
      <c r="I21" s="6">
        <v>280</v>
      </c>
      <c r="J21" s="75">
        <v>24</v>
      </c>
      <c r="K21" s="5" t="s">
        <v>20</v>
      </c>
      <c r="L21" s="79">
        <v>500</v>
      </c>
      <c r="M21" s="5">
        <v>0.2</v>
      </c>
      <c r="N21" s="14">
        <v>23.62</v>
      </c>
      <c r="O21" s="14">
        <v>1200000</v>
      </c>
      <c r="P21" s="35"/>
    </row>
    <row r="22" spans="2:16" x14ac:dyDescent="0.3">
      <c r="B22" s="63">
        <v>44334</v>
      </c>
      <c r="C22" s="5">
        <f t="shared" si="0"/>
        <v>56830</v>
      </c>
      <c r="D22" s="6">
        <v>56.83</v>
      </c>
      <c r="E22" s="11">
        <v>7.17</v>
      </c>
      <c r="F22" s="11">
        <v>7.52</v>
      </c>
      <c r="G22" s="30">
        <v>140</v>
      </c>
      <c r="H22" s="6">
        <v>14</v>
      </c>
      <c r="I22" s="6">
        <v>276</v>
      </c>
      <c r="J22" s="75">
        <v>22</v>
      </c>
      <c r="K22" s="5" t="s">
        <v>20</v>
      </c>
      <c r="L22" s="79">
        <v>600</v>
      </c>
      <c r="M22" s="5">
        <v>0.3</v>
      </c>
      <c r="N22" s="14">
        <v>22.67</v>
      </c>
      <c r="O22" s="14">
        <v>1400000</v>
      </c>
      <c r="P22" s="35"/>
    </row>
    <row r="23" spans="2:16" x14ac:dyDescent="0.3">
      <c r="B23" s="63">
        <v>44335</v>
      </c>
      <c r="C23" s="5">
        <f t="shared" si="0"/>
        <v>64120.000000000007</v>
      </c>
      <c r="D23" s="6">
        <v>64.12</v>
      </c>
      <c r="E23" s="11">
        <v>7.18</v>
      </c>
      <c r="F23" s="11">
        <v>7.64</v>
      </c>
      <c r="G23" s="30">
        <v>145</v>
      </c>
      <c r="H23" s="6">
        <v>16</v>
      </c>
      <c r="I23" s="6">
        <v>252</v>
      </c>
      <c r="J23" s="75">
        <v>24</v>
      </c>
      <c r="K23" s="5" t="s">
        <v>20</v>
      </c>
      <c r="L23" s="79">
        <v>700</v>
      </c>
      <c r="M23" s="5">
        <v>0.2</v>
      </c>
      <c r="N23" s="14">
        <v>22.6</v>
      </c>
      <c r="O23" s="14">
        <v>1700000</v>
      </c>
      <c r="P23" s="35"/>
    </row>
    <row r="24" spans="2:16" ht="26.4" x14ac:dyDescent="0.3">
      <c r="B24" s="63">
        <v>44336</v>
      </c>
      <c r="C24" s="5">
        <f t="shared" si="0"/>
        <v>41873</v>
      </c>
      <c r="D24" s="6">
        <v>41.872999999999998</v>
      </c>
      <c r="E24" s="11">
        <v>7.32</v>
      </c>
      <c r="F24" s="11">
        <v>7.64</v>
      </c>
      <c r="G24" s="30">
        <v>135</v>
      </c>
      <c r="H24" s="6">
        <v>16</v>
      </c>
      <c r="I24" s="6">
        <v>260</v>
      </c>
      <c r="J24" s="75">
        <v>24</v>
      </c>
      <c r="K24" s="5" t="s">
        <v>20</v>
      </c>
      <c r="L24" s="79">
        <v>500</v>
      </c>
      <c r="M24" s="5">
        <v>0.2</v>
      </c>
      <c r="N24" s="14">
        <v>22.65</v>
      </c>
      <c r="O24" s="14">
        <v>1400000</v>
      </c>
      <c r="P24" s="35" t="s">
        <v>38</v>
      </c>
    </row>
    <row r="25" spans="2:16" ht="26.4" x14ac:dyDescent="0.3">
      <c r="B25" s="63">
        <v>44337</v>
      </c>
      <c r="C25" s="5">
        <f t="shared" si="0"/>
        <v>36500</v>
      </c>
      <c r="D25" s="6">
        <v>36.5</v>
      </c>
      <c r="E25" s="11">
        <v>7.18</v>
      </c>
      <c r="F25" s="11">
        <v>7.56</v>
      </c>
      <c r="G25" s="30">
        <v>150</v>
      </c>
      <c r="H25" s="6">
        <v>18</v>
      </c>
      <c r="I25" s="6">
        <v>228</v>
      </c>
      <c r="J25" s="75">
        <v>26</v>
      </c>
      <c r="K25" s="5" t="s">
        <v>20</v>
      </c>
      <c r="L25" s="79">
        <v>700</v>
      </c>
      <c r="M25" s="5">
        <v>0.2</v>
      </c>
      <c r="N25" s="14">
        <v>21.67</v>
      </c>
      <c r="O25" s="14">
        <v>1400000</v>
      </c>
      <c r="P25" s="35" t="s">
        <v>39</v>
      </c>
    </row>
    <row r="26" spans="2:16" ht="15" customHeight="1" x14ac:dyDescent="0.3">
      <c r="B26" s="63">
        <v>44338</v>
      </c>
      <c r="C26" s="5">
        <f t="shared" si="0"/>
        <v>9940</v>
      </c>
      <c r="D26" s="6">
        <v>9.94</v>
      </c>
      <c r="E26" s="11">
        <v>7.25</v>
      </c>
      <c r="F26" s="11">
        <v>7.64</v>
      </c>
      <c r="G26" s="30">
        <v>135</v>
      </c>
      <c r="H26" s="6">
        <v>15</v>
      </c>
      <c r="I26" s="6">
        <v>264</v>
      </c>
      <c r="J26" s="75">
        <v>28</v>
      </c>
      <c r="K26" s="5" t="s">
        <v>20</v>
      </c>
      <c r="L26" s="79">
        <v>600</v>
      </c>
      <c r="M26" s="5">
        <v>0.3</v>
      </c>
      <c r="N26" s="14">
        <v>22.69</v>
      </c>
      <c r="O26" s="14">
        <v>1200000</v>
      </c>
      <c r="P26" s="132" t="s">
        <v>37</v>
      </c>
    </row>
    <row r="27" spans="2:16" ht="15" customHeight="1" x14ac:dyDescent="0.3">
      <c r="B27" s="63">
        <v>44339</v>
      </c>
      <c r="C27" s="89">
        <f t="shared" si="0"/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5" t="s">
        <v>20</v>
      </c>
      <c r="L27" s="89">
        <v>0</v>
      </c>
      <c r="M27" s="89">
        <v>0</v>
      </c>
      <c r="N27" s="95">
        <v>20.399999999999999</v>
      </c>
      <c r="O27" s="89">
        <v>0</v>
      </c>
      <c r="P27" s="117"/>
    </row>
    <row r="28" spans="2:16" ht="15" customHeight="1" x14ac:dyDescent="0.3">
      <c r="B28" s="63">
        <v>44340</v>
      </c>
      <c r="C28" s="89">
        <f t="shared" si="0"/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5" t="s">
        <v>20</v>
      </c>
      <c r="L28" s="89">
        <v>0</v>
      </c>
      <c r="M28" s="89">
        <v>0</v>
      </c>
      <c r="N28" s="95">
        <v>22.55</v>
      </c>
      <c r="O28" s="89">
        <v>0</v>
      </c>
      <c r="P28" s="117"/>
    </row>
    <row r="29" spans="2:16" ht="15" customHeight="1" x14ac:dyDescent="0.3">
      <c r="B29" s="63">
        <v>44341</v>
      </c>
      <c r="C29" s="89">
        <f t="shared" si="0"/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5" t="s">
        <v>20</v>
      </c>
      <c r="L29" s="89">
        <v>0</v>
      </c>
      <c r="M29" s="89">
        <v>0</v>
      </c>
      <c r="N29" s="95">
        <v>22.6</v>
      </c>
      <c r="O29" s="89">
        <v>0</v>
      </c>
      <c r="P29" s="133"/>
    </row>
    <row r="30" spans="2:16" ht="26.4" x14ac:dyDescent="0.3">
      <c r="B30" s="63">
        <v>44342</v>
      </c>
      <c r="C30" s="5">
        <f t="shared" si="0"/>
        <v>15361</v>
      </c>
      <c r="D30" s="15">
        <v>15.361000000000001</v>
      </c>
      <c r="E30" s="12">
        <v>7.17</v>
      </c>
      <c r="F30" s="12">
        <v>7.64</v>
      </c>
      <c r="G30" s="31">
        <v>145</v>
      </c>
      <c r="H30" s="15">
        <v>15</v>
      </c>
      <c r="I30" s="15">
        <v>266</v>
      </c>
      <c r="J30" s="74">
        <v>28</v>
      </c>
      <c r="K30" s="5" t="s">
        <v>20</v>
      </c>
      <c r="L30" s="77">
        <v>600</v>
      </c>
      <c r="M30" s="17">
        <v>0.3</v>
      </c>
      <c r="N30" s="18">
        <v>23.12</v>
      </c>
      <c r="O30" s="18">
        <v>1400000</v>
      </c>
      <c r="P30" s="35" t="s">
        <v>40</v>
      </c>
    </row>
    <row r="31" spans="2:16" x14ac:dyDescent="0.3">
      <c r="B31" s="63">
        <v>44343</v>
      </c>
      <c r="C31" s="5">
        <f t="shared" si="0"/>
        <v>54580</v>
      </c>
      <c r="D31" s="15">
        <v>54.58</v>
      </c>
      <c r="E31" s="12">
        <v>7.21</v>
      </c>
      <c r="F31" s="12">
        <v>7.84</v>
      </c>
      <c r="G31" s="31">
        <v>150</v>
      </c>
      <c r="H31" s="15">
        <v>14</v>
      </c>
      <c r="I31" s="15">
        <v>252</v>
      </c>
      <c r="J31" s="74">
        <v>24</v>
      </c>
      <c r="K31" s="5" t="s">
        <v>20</v>
      </c>
      <c r="L31" s="77">
        <v>500</v>
      </c>
      <c r="M31" s="17">
        <v>0.2</v>
      </c>
      <c r="N31" s="18">
        <v>22.73</v>
      </c>
      <c r="O31" s="18">
        <v>1400000</v>
      </c>
      <c r="P31" s="97"/>
    </row>
    <row r="32" spans="2:16" ht="15" customHeight="1" x14ac:dyDescent="0.3">
      <c r="B32" s="63">
        <v>44344</v>
      </c>
      <c r="C32" s="5">
        <f t="shared" si="0"/>
        <v>60000</v>
      </c>
      <c r="D32" s="15">
        <v>60</v>
      </c>
      <c r="E32" s="18">
        <v>7.28</v>
      </c>
      <c r="F32" s="18">
        <v>7.94</v>
      </c>
      <c r="G32" s="32">
        <v>135</v>
      </c>
      <c r="H32" s="32">
        <v>16</v>
      </c>
      <c r="I32" s="32">
        <v>238</v>
      </c>
      <c r="J32" s="76">
        <v>26</v>
      </c>
      <c r="K32" s="5" t="s">
        <v>20</v>
      </c>
      <c r="L32" s="80">
        <v>700</v>
      </c>
      <c r="M32" s="17">
        <v>0.2</v>
      </c>
      <c r="N32" s="18">
        <v>23.25</v>
      </c>
      <c r="O32" s="18">
        <v>1200000</v>
      </c>
      <c r="P32" s="35"/>
    </row>
    <row r="33" spans="2:16" ht="15" customHeight="1" x14ac:dyDescent="0.3">
      <c r="B33" s="63">
        <v>44345</v>
      </c>
      <c r="C33" s="5">
        <f t="shared" si="0"/>
        <v>59800</v>
      </c>
      <c r="D33" s="7">
        <v>59.8</v>
      </c>
      <c r="E33" s="18">
        <v>7.27</v>
      </c>
      <c r="F33" s="18">
        <v>7.84</v>
      </c>
      <c r="G33" s="32">
        <v>140</v>
      </c>
      <c r="H33" s="32">
        <v>15</v>
      </c>
      <c r="I33" s="32">
        <v>296</v>
      </c>
      <c r="J33" s="76">
        <v>28</v>
      </c>
      <c r="K33" s="5" t="s">
        <v>20</v>
      </c>
      <c r="L33" s="77">
        <v>500</v>
      </c>
      <c r="M33" s="17">
        <v>0.3</v>
      </c>
      <c r="N33" s="18">
        <v>22.08</v>
      </c>
      <c r="O33" s="18">
        <v>1300000</v>
      </c>
      <c r="P33" s="35"/>
    </row>
    <row r="34" spans="2:16" ht="15" customHeight="1" x14ac:dyDescent="0.3">
      <c r="B34" s="63">
        <v>44346</v>
      </c>
      <c r="C34" s="5">
        <f t="shared" si="0"/>
        <v>58741</v>
      </c>
      <c r="D34" s="7">
        <v>58.741</v>
      </c>
      <c r="E34" s="18">
        <v>7.34</v>
      </c>
      <c r="F34" s="18">
        <v>7.72</v>
      </c>
      <c r="G34" s="32">
        <v>130</v>
      </c>
      <c r="H34" s="32">
        <v>17</v>
      </c>
      <c r="I34" s="32">
        <v>264</v>
      </c>
      <c r="J34" s="76">
        <v>24</v>
      </c>
      <c r="K34" s="5" t="s">
        <v>20</v>
      </c>
      <c r="L34" s="77">
        <v>600</v>
      </c>
      <c r="M34" s="17">
        <v>0.2</v>
      </c>
      <c r="N34" s="18">
        <v>22.65</v>
      </c>
      <c r="O34" s="18">
        <v>1400000</v>
      </c>
      <c r="P34" s="35"/>
    </row>
    <row r="35" spans="2:16" ht="15" thickBot="1" x14ac:dyDescent="0.35">
      <c r="B35" s="64">
        <v>44347</v>
      </c>
      <c r="C35" s="25">
        <f t="shared" si="0"/>
        <v>59480</v>
      </c>
      <c r="D35" s="29">
        <v>59.48</v>
      </c>
      <c r="E35" s="39">
        <v>7.22</v>
      </c>
      <c r="F35" s="39">
        <v>7.8</v>
      </c>
      <c r="G35" s="38">
        <v>145</v>
      </c>
      <c r="H35" s="38">
        <v>14</v>
      </c>
      <c r="I35" s="38">
        <v>252</v>
      </c>
      <c r="J35" s="38">
        <v>26</v>
      </c>
      <c r="K35" s="70" t="s">
        <v>20</v>
      </c>
      <c r="L35" s="40">
        <v>500</v>
      </c>
      <c r="M35" s="28">
        <v>0.3</v>
      </c>
      <c r="N35" s="39">
        <v>23.62</v>
      </c>
      <c r="O35" s="39">
        <v>1200000</v>
      </c>
      <c r="P35" s="94"/>
    </row>
    <row r="36" spans="2:16" ht="15" thickBot="1" x14ac:dyDescent="0.35">
      <c r="B36" s="90" t="s">
        <v>21</v>
      </c>
      <c r="C36" s="69">
        <f>(SUM(C5:C26)+SUM(C30:C35))/28</f>
        <v>53481.964285714283</v>
      </c>
      <c r="D36" s="69">
        <f t="shared" ref="D36:J36" si="1">(SUM(D5:D26)+SUM(D30:D35))/28</f>
        <v>53.481964285714298</v>
      </c>
      <c r="E36" s="69">
        <f t="shared" si="1"/>
        <v>7.214999999999999</v>
      </c>
      <c r="F36" s="69">
        <f t="shared" si="1"/>
        <v>7.7292857142857132</v>
      </c>
      <c r="G36" s="69">
        <f t="shared" si="1"/>
        <v>141.25</v>
      </c>
      <c r="H36" s="69">
        <f t="shared" si="1"/>
        <v>15.535714285714286</v>
      </c>
      <c r="I36" s="69">
        <f t="shared" si="1"/>
        <v>258.07142857142856</v>
      </c>
      <c r="J36" s="69">
        <f t="shared" si="1"/>
        <v>25.785714285714285</v>
      </c>
      <c r="K36" s="69" t="s">
        <v>20</v>
      </c>
      <c r="L36" s="69">
        <f t="shared" ref="L36" si="2">(SUM(L5:L26)+SUM(L30:L35))/28</f>
        <v>589.28571428571433</v>
      </c>
      <c r="M36" s="69">
        <f t="shared" ref="M36" si="3">(SUM(M5:M26)+SUM(M30:M35))/28</f>
        <v>0.25</v>
      </c>
      <c r="N36" s="69">
        <f t="shared" ref="N36" si="4">AVERAGE(N5:N35)</f>
        <v>22.964838709677423</v>
      </c>
      <c r="O36" s="69">
        <f t="shared" ref="O36" si="5">(SUM(O5:O26)+SUM(O30:O35))/28</f>
        <v>1364285.7142857143</v>
      </c>
      <c r="P36" s="91"/>
    </row>
    <row r="37" spans="2:16" ht="19.5" customHeight="1" x14ac:dyDescent="0.3">
      <c r="B37" s="101" t="s">
        <v>43</v>
      </c>
      <c r="C37" s="102">
        <f>SUM(C5:C35)</f>
        <v>1497495</v>
      </c>
      <c r="D37" s="103">
        <f t="shared" ref="D37:O37" si="6">SUM(D5:D35)</f>
        <v>1497.4950000000003</v>
      </c>
      <c r="E37" s="102">
        <f t="shared" si="6"/>
        <v>202.02</v>
      </c>
      <c r="F37" s="102">
        <f t="shared" si="6"/>
        <v>216.41999999999996</v>
      </c>
      <c r="G37" s="102">
        <f t="shared" si="6"/>
        <v>3955</v>
      </c>
      <c r="H37" s="102">
        <f t="shared" si="6"/>
        <v>435</v>
      </c>
      <c r="I37" s="102">
        <f t="shared" si="6"/>
        <v>7226</v>
      </c>
      <c r="J37" s="102">
        <f t="shared" si="6"/>
        <v>722</v>
      </c>
      <c r="L37" s="102">
        <f t="shared" si="6"/>
        <v>16500</v>
      </c>
      <c r="M37" s="102">
        <f t="shared" si="6"/>
        <v>7</v>
      </c>
      <c r="N37" s="102">
        <f t="shared" si="6"/>
        <v>711.91000000000008</v>
      </c>
      <c r="O37" s="102">
        <f t="shared" si="6"/>
        <v>38200000</v>
      </c>
    </row>
    <row r="38" spans="2:16" ht="19.5" customHeight="1" x14ac:dyDescent="0.3"/>
    <row r="39" spans="2:16" ht="60" customHeight="1" x14ac:dyDescent="0.3">
      <c r="B39" s="36" t="s">
        <v>32</v>
      </c>
      <c r="C39" s="104" t="s">
        <v>33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</row>
    <row r="40" spans="2:16" ht="19.5" customHeight="1" x14ac:dyDescent="0.3"/>
    <row r="41" spans="2:16" ht="19.5" customHeight="1" x14ac:dyDescent="0.3">
      <c r="B41" s="96" t="s">
        <v>41</v>
      </c>
      <c r="C41" s="96">
        <f>MAX(C5:C35)</f>
        <v>64120.000000000007</v>
      </c>
      <c r="D41" s="96">
        <f t="shared" ref="D41:O41" si="7">MAX(D5:D35)</f>
        <v>64.12</v>
      </c>
      <c r="E41" s="96">
        <f t="shared" si="7"/>
        <v>7.34</v>
      </c>
      <c r="F41" s="96">
        <f t="shared" si="7"/>
        <v>7.94</v>
      </c>
      <c r="G41" s="96">
        <f t="shared" si="7"/>
        <v>150</v>
      </c>
      <c r="H41" s="96">
        <f t="shared" si="7"/>
        <v>18</v>
      </c>
      <c r="I41" s="96">
        <f t="shared" si="7"/>
        <v>296</v>
      </c>
      <c r="J41" s="96">
        <f t="shared" si="7"/>
        <v>28</v>
      </c>
      <c r="K41" s="96"/>
      <c r="L41" s="96">
        <f t="shared" si="7"/>
        <v>700</v>
      </c>
      <c r="M41" s="96">
        <f t="shared" si="7"/>
        <v>0.3</v>
      </c>
      <c r="N41" s="96">
        <f t="shared" si="7"/>
        <v>25.4</v>
      </c>
      <c r="O41" s="96">
        <f t="shared" si="7"/>
        <v>1700000</v>
      </c>
    </row>
    <row r="42" spans="2:16" ht="19.5" customHeight="1" x14ac:dyDescent="0.3">
      <c r="B42" s="96" t="s">
        <v>42</v>
      </c>
      <c r="C42" s="100">
        <f>MIN(C5:C26,C30:C35)</f>
        <v>9940</v>
      </c>
      <c r="D42" s="98">
        <f>MIN(D5:D26,D30:D35)</f>
        <v>9.94</v>
      </c>
      <c r="E42" s="98">
        <f t="shared" ref="E42:O42" si="8">MIN(E5:E26,E30:E35)</f>
        <v>7.14</v>
      </c>
      <c r="F42" s="98">
        <f t="shared" si="8"/>
        <v>7.52</v>
      </c>
      <c r="G42" s="100">
        <f t="shared" si="8"/>
        <v>130</v>
      </c>
      <c r="H42" s="100">
        <f t="shared" si="8"/>
        <v>13</v>
      </c>
      <c r="I42" s="100">
        <f t="shared" si="8"/>
        <v>216</v>
      </c>
      <c r="J42" s="100">
        <f t="shared" si="8"/>
        <v>22</v>
      </c>
      <c r="K42" s="96"/>
      <c r="L42" s="100">
        <f t="shared" si="8"/>
        <v>500</v>
      </c>
      <c r="M42" s="99">
        <f t="shared" si="8"/>
        <v>0.2</v>
      </c>
      <c r="N42" s="96">
        <f t="shared" ref="N42" si="9">MIN(N8:N35)</f>
        <v>20.399999999999999</v>
      </c>
      <c r="O42" s="100">
        <f t="shared" si="8"/>
        <v>1200000</v>
      </c>
    </row>
    <row r="43" spans="2:16" ht="19.5" customHeight="1" x14ac:dyDescent="0.3"/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</sheetData>
  <mergeCells count="11">
    <mergeCell ref="C39:O39"/>
    <mergeCell ref="B2:P2"/>
    <mergeCell ref="B3:B4"/>
    <mergeCell ref="C3:D3"/>
    <mergeCell ref="E3:F3"/>
    <mergeCell ref="G3:H3"/>
    <mergeCell ref="I3:J3"/>
    <mergeCell ref="K3:L3"/>
    <mergeCell ref="P3:P4"/>
    <mergeCell ref="N3:O3"/>
    <mergeCell ref="P26:P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2"/>
  <sheetViews>
    <sheetView topLeftCell="D31" zoomScale="99" zoomScaleNormal="85" workbookViewId="0">
      <selection activeCell="R31" sqref="R1:R1048576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3" width="10.6640625" style="1" customWidth="1"/>
    <col min="14" max="14" width="13.88671875" style="1" customWidth="1"/>
    <col min="15" max="15" width="11.33203125" style="1" customWidth="1"/>
    <col min="16" max="16" width="36.109375" style="1" customWidth="1"/>
    <col min="17" max="16384" width="9.109375" style="1"/>
  </cols>
  <sheetData>
    <row r="1" spans="1:44" ht="15" thickBot="1" x14ac:dyDescent="0.35"/>
    <row r="2" spans="1:44" ht="69.75" customHeight="1" thickBot="1" x14ac:dyDescent="0.35">
      <c r="A2" s="2"/>
      <c r="B2" s="134" t="s">
        <v>22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137" t="s">
        <v>1</v>
      </c>
      <c r="C3" s="139" t="s">
        <v>2</v>
      </c>
      <c r="D3" s="140"/>
      <c r="E3" s="110" t="s">
        <v>3</v>
      </c>
      <c r="F3" s="110"/>
      <c r="G3" s="111" t="s">
        <v>4</v>
      </c>
      <c r="H3" s="112"/>
      <c r="I3" s="113" t="s">
        <v>5</v>
      </c>
      <c r="J3" s="112"/>
      <c r="K3" s="114" t="s">
        <v>6</v>
      </c>
      <c r="L3" s="112"/>
      <c r="M3" s="24" t="s">
        <v>7</v>
      </c>
      <c r="N3" s="114" t="s">
        <v>29</v>
      </c>
      <c r="O3" s="114"/>
      <c r="P3" s="141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3"/>
      <c r="B4" s="138"/>
      <c r="C4" s="55" t="s">
        <v>9</v>
      </c>
      <c r="D4" s="55" t="s">
        <v>10</v>
      </c>
      <c r="E4" s="49" t="s">
        <v>11</v>
      </c>
      <c r="F4" s="49" t="s">
        <v>12</v>
      </c>
      <c r="G4" s="50" t="s">
        <v>13</v>
      </c>
      <c r="H4" s="50" t="s">
        <v>23</v>
      </c>
      <c r="I4" s="51" t="s">
        <v>15</v>
      </c>
      <c r="J4" s="51" t="s">
        <v>24</v>
      </c>
      <c r="K4" s="52" t="s">
        <v>17</v>
      </c>
      <c r="L4" s="52" t="s">
        <v>18</v>
      </c>
      <c r="M4" s="52" t="s">
        <v>19</v>
      </c>
      <c r="N4" s="52" t="s">
        <v>30</v>
      </c>
      <c r="O4" s="52" t="s">
        <v>31</v>
      </c>
      <c r="P4" s="14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x14ac:dyDescent="0.3">
      <c r="B5" s="8">
        <v>44317</v>
      </c>
      <c r="C5" s="4">
        <f>D5*1000</f>
        <v>27180</v>
      </c>
      <c r="D5" s="34">
        <v>27.18</v>
      </c>
      <c r="E5" s="42">
        <v>7.37</v>
      </c>
      <c r="F5" s="42">
        <v>7.52</v>
      </c>
      <c r="G5" s="34">
        <v>156</v>
      </c>
      <c r="H5" s="34">
        <v>18</v>
      </c>
      <c r="I5" s="34">
        <v>315</v>
      </c>
      <c r="J5" s="34">
        <v>36</v>
      </c>
      <c r="K5" s="4" t="s">
        <v>20</v>
      </c>
      <c r="L5" s="43">
        <v>700</v>
      </c>
      <c r="M5" s="44">
        <v>0.2</v>
      </c>
      <c r="N5" s="45">
        <v>25.4</v>
      </c>
      <c r="O5" s="45">
        <v>1400000</v>
      </c>
      <c r="P5" s="54"/>
    </row>
    <row r="6" spans="1:44" x14ac:dyDescent="0.3">
      <c r="B6" s="63">
        <v>44318</v>
      </c>
      <c r="C6" s="5">
        <f t="shared" ref="C6:C35" si="0">D6*1000</f>
        <v>31130</v>
      </c>
      <c r="D6" s="15">
        <v>31.13</v>
      </c>
      <c r="E6" s="12">
        <v>7.42</v>
      </c>
      <c r="F6" s="12">
        <v>7.55</v>
      </c>
      <c r="G6" s="15">
        <v>153</v>
      </c>
      <c r="H6" s="15">
        <v>20</v>
      </c>
      <c r="I6" s="15">
        <v>311</v>
      </c>
      <c r="J6" s="15">
        <v>38</v>
      </c>
      <c r="K6" s="5" t="s">
        <v>20</v>
      </c>
      <c r="L6" s="19">
        <v>800</v>
      </c>
      <c r="M6" s="17">
        <v>0.2</v>
      </c>
      <c r="N6" s="18">
        <v>26.9</v>
      </c>
      <c r="O6" s="18">
        <v>1300000</v>
      </c>
      <c r="P6" s="35"/>
    </row>
    <row r="7" spans="1:44" x14ac:dyDescent="0.3">
      <c r="B7" s="63">
        <v>44319</v>
      </c>
      <c r="C7" s="5">
        <f t="shared" si="0"/>
        <v>31830</v>
      </c>
      <c r="D7" s="15">
        <v>31.83</v>
      </c>
      <c r="E7" s="12">
        <v>7.35</v>
      </c>
      <c r="F7" s="12">
        <v>7.63</v>
      </c>
      <c r="G7" s="15">
        <v>163</v>
      </c>
      <c r="H7" s="15">
        <v>22</v>
      </c>
      <c r="I7" s="15">
        <v>302</v>
      </c>
      <c r="J7" s="15">
        <v>35</v>
      </c>
      <c r="K7" s="5" t="s">
        <v>20</v>
      </c>
      <c r="L7" s="19">
        <v>700</v>
      </c>
      <c r="M7" s="17">
        <v>0.2</v>
      </c>
      <c r="N7" s="18">
        <v>23.1</v>
      </c>
      <c r="O7" s="18">
        <v>1100000</v>
      </c>
      <c r="P7" s="35"/>
    </row>
    <row r="8" spans="1:44" x14ac:dyDescent="0.3">
      <c r="B8" s="63">
        <v>44320</v>
      </c>
      <c r="C8" s="5">
        <f t="shared" si="0"/>
        <v>30340</v>
      </c>
      <c r="D8" s="15">
        <v>30.34</v>
      </c>
      <c r="E8" s="12">
        <v>7.28</v>
      </c>
      <c r="F8" s="12">
        <v>7.68</v>
      </c>
      <c r="G8" s="15">
        <v>169</v>
      </c>
      <c r="H8" s="15">
        <v>20</v>
      </c>
      <c r="I8" s="15">
        <v>310</v>
      </c>
      <c r="J8" s="15">
        <v>37</v>
      </c>
      <c r="K8" s="5" t="s">
        <v>20</v>
      </c>
      <c r="L8" s="19">
        <v>800</v>
      </c>
      <c r="M8" s="17">
        <v>0.2</v>
      </c>
      <c r="N8" s="18">
        <v>22.8</v>
      </c>
      <c r="O8" s="18">
        <v>1700000</v>
      </c>
      <c r="P8" s="35"/>
    </row>
    <row r="9" spans="1:44" x14ac:dyDescent="0.3">
      <c r="B9" s="63">
        <v>44321</v>
      </c>
      <c r="C9" s="5">
        <f t="shared" si="0"/>
        <v>29760</v>
      </c>
      <c r="D9" s="15">
        <v>29.76</v>
      </c>
      <c r="E9" s="15">
        <v>7.4</v>
      </c>
      <c r="F9" s="12">
        <v>7.57</v>
      </c>
      <c r="G9" s="15">
        <v>159</v>
      </c>
      <c r="H9" s="15">
        <v>21</v>
      </c>
      <c r="I9" s="15">
        <v>318</v>
      </c>
      <c r="J9" s="15">
        <v>39</v>
      </c>
      <c r="K9" s="5" t="s">
        <v>20</v>
      </c>
      <c r="L9" s="19">
        <v>600</v>
      </c>
      <c r="M9" s="17">
        <v>0.2</v>
      </c>
      <c r="N9" s="18">
        <v>23.3</v>
      </c>
      <c r="O9" s="18">
        <v>1600000</v>
      </c>
      <c r="P9" s="35"/>
    </row>
    <row r="10" spans="1:44" x14ac:dyDescent="0.3">
      <c r="B10" s="63">
        <v>44322</v>
      </c>
      <c r="C10" s="5">
        <f t="shared" si="0"/>
        <v>28780</v>
      </c>
      <c r="D10" s="15">
        <v>28.78</v>
      </c>
      <c r="E10" s="12">
        <v>7.44</v>
      </c>
      <c r="F10" s="12">
        <v>7.65</v>
      </c>
      <c r="G10" s="15">
        <v>156</v>
      </c>
      <c r="H10" s="15">
        <v>23</v>
      </c>
      <c r="I10" s="15">
        <v>325</v>
      </c>
      <c r="J10" s="15">
        <v>36</v>
      </c>
      <c r="K10" s="5" t="s">
        <v>20</v>
      </c>
      <c r="L10" s="19">
        <v>700</v>
      </c>
      <c r="M10" s="17">
        <v>0.2</v>
      </c>
      <c r="N10" s="20">
        <v>24.5</v>
      </c>
      <c r="O10" s="18">
        <v>1300000</v>
      </c>
      <c r="P10" s="35"/>
    </row>
    <row r="11" spans="1:44" x14ac:dyDescent="0.3">
      <c r="B11" s="63">
        <v>44323</v>
      </c>
      <c r="C11" s="5">
        <f t="shared" si="0"/>
        <v>26830</v>
      </c>
      <c r="D11" s="15">
        <v>26.83</v>
      </c>
      <c r="E11" s="12">
        <v>7.38</v>
      </c>
      <c r="F11" s="12">
        <v>7.62</v>
      </c>
      <c r="G11" s="15">
        <v>163</v>
      </c>
      <c r="H11" s="15">
        <v>24</v>
      </c>
      <c r="I11" s="15">
        <v>316</v>
      </c>
      <c r="J11" s="6">
        <v>38</v>
      </c>
      <c r="K11" s="5" t="s">
        <v>20</v>
      </c>
      <c r="L11" s="21">
        <v>800</v>
      </c>
      <c r="M11" s="23">
        <v>0.2</v>
      </c>
      <c r="N11" s="20">
        <v>22.2</v>
      </c>
      <c r="O11" s="18">
        <v>1400000</v>
      </c>
      <c r="P11" s="35"/>
    </row>
    <row r="12" spans="1:44" x14ac:dyDescent="0.3">
      <c r="B12" s="63">
        <v>44324</v>
      </c>
      <c r="C12" s="5">
        <f t="shared" si="0"/>
        <v>27290</v>
      </c>
      <c r="D12" s="15">
        <v>27.29</v>
      </c>
      <c r="E12" s="12">
        <v>7.28</v>
      </c>
      <c r="F12" s="12">
        <v>7.57</v>
      </c>
      <c r="G12" s="6">
        <v>169</v>
      </c>
      <c r="H12" s="6">
        <v>22</v>
      </c>
      <c r="I12" s="6">
        <v>308</v>
      </c>
      <c r="J12" s="6">
        <v>40</v>
      </c>
      <c r="K12" s="5" t="s">
        <v>20</v>
      </c>
      <c r="L12" s="21">
        <v>700</v>
      </c>
      <c r="M12" s="23">
        <v>0.2</v>
      </c>
      <c r="N12" s="20">
        <v>25.9</v>
      </c>
      <c r="O12" s="18">
        <v>1100000</v>
      </c>
      <c r="P12" s="35"/>
    </row>
    <row r="13" spans="1:44" x14ac:dyDescent="0.3">
      <c r="B13" s="63">
        <v>44325</v>
      </c>
      <c r="C13" s="5">
        <f t="shared" si="0"/>
        <v>33610</v>
      </c>
      <c r="D13" s="15">
        <v>33.61</v>
      </c>
      <c r="E13" s="15">
        <v>7.33</v>
      </c>
      <c r="F13" s="12">
        <v>7.54</v>
      </c>
      <c r="G13" s="6">
        <v>159</v>
      </c>
      <c r="H13" s="6">
        <v>21</v>
      </c>
      <c r="I13" s="6">
        <v>299</v>
      </c>
      <c r="J13" s="6">
        <v>38</v>
      </c>
      <c r="K13" s="5" t="s">
        <v>20</v>
      </c>
      <c r="L13" s="21">
        <v>600</v>
      </c>
      <c r="M13" s="23">
        <v>0.2</v>
      </c>
      <c r="N13" s="20">
        <v>23.8</v>
      </c>
      <c r="O13" s="18">
        <v>1300000</v>
      </c>
      <c r="P13" s="35"/>
    </row>
    <row r="14" spans="1:44" x14ac:dyDescent="0.3">
      <c r="B14" s="63">
        <v>44326</v>
      </c>
      <c r="C14" s="5">
        <f t="shared" si="0"/>
        <v>26470</v>
      </c>
      <c r="D14" s="15">
        <v>26.47</v>
      </c>
      <c r="E14" s="12">
        <v>7.26</v>
      </c>
      <c r="F14" s="12">
        <v>7.44</v>
      </c>
      <c r="G14" s="6">
        <v>153</v>
      </c>
      <c r="H14" s="6">
        <v>18</v>
      </c>
      <c r="I14" s="6">
        <v>306</v>
      </c>
      <c r="J14" s="6">
        <v>36</v>
      </c>
      <c r="K14" s="5" t="s">
        <v>20</v>
      </c>
      <c r="L14" s="21">
        <v>700</v>
      </c>
      <c r="M14" s="23">
        <v>0.2</v>
      </c>
      <c r="N14" s="14">
        <v>26.9</v>
      </c>
      <c r="O14" s="18">
        <v>1700000</v>
      </c>
      <c r="P14" s="35"/>
    </row>
    <row r="15" spans="1:44" x14ac:dyDescent="0.3">
      <c r="B15" s="63">
        <v>44327</v>
      </c>
      <c r="C15" s="5">
        <f t="shared" si="0"/>
        <v>27170</v>
      </c>
      <c r="D15" s="6">
        <v>27.17</v>
      </c>
      <c r="E15" s="11">
        <v>7.35</v>
      </c>
      <c r="F15" s="12">
        <v>7.52</v>
      </c>
      <c r="G15" s="6">
        <v>159</v>
      </c>
      <c r="H15" s="6">
        <v>16</v>
      </c>
      <c r="I15" s="6">
        <v>309</v>
      </c>
      <c r="J15" s="6">
        <v>38</v>
      </c>
      <c r="K15" s="5" t="s">
        <v>20</v>
      </c>
      <c r="L15" s="10">
        <v>800</v>
      </c>
      <c r="M15" s="5">
        <v>0.2</v>
      </c>
      <c r="N15" s="14">
        <v>23.7</v>
      </c>
      <c r="O15" s="14">
        <v>1400000</v>
      </c>
      <c r="P15" s="35"/>
    </row>
    <row r="16" spans="1:44" x14ac:dyDescent="0.3">
      <c r="B16" s="63">
        <v>44328</v>
      </c>
      <c r="C16" s="5">
        <f t="shared" si="0"/>
        <v>26670</v>
      </c>
      <c r="D16" s="6">
        <v>26.67</v>
      </c>
      <c r="E16" s="11">
        <v>7.44</v>
      </c>
      <c r="F16" s="6">
        <v>7.49</v>
      </c>
      <c r="G16" s="6">
        <v>156</v>
      </c>
      <c r="H16" s="6">
        <v>18</v>
      </c>
      <c r="I16" s="6">
        <v>314</v>
      </c>
      <c r="J16" s="6">
        <v>34</v>
      </c>
      <c r="K16" s="5" t="s">
        <v>20</v>
      </c>
      <c r="L16" s="10">
        <v>700</v>
      </c>
      <c r="M16" s="5">
        <v>0.2</v>
      </c>
      <c r="N16" s="14">
        <v>24.4</v>
      </c>
      <c r="O16" s="14">
        <v>1300000</v>
      </c>
      <c r="P16" s="35"/>
    </row>
    <row r="17" spans="2:17" x14ac:dyDescent="0.3">
      <c r="B17" s="63">
        <v>44329</v>
      </c>
      <c r="C17" s="5">
        <f t="shared" si="0"/>
        <v>24940</v>
      </c>
      <c r="D17" s="6">
        <v>24.94</v>
      </c>
      <c r="E17" s="11">
        <v>7.47</v>
      </c>
      <c r="F17" s="11">
        <v>7.58</v>
      </c>
      <c r="G17" s="6">
        <v>163</v>
      </c>
      <c r="H17" s="6">
        <v>20</v>
      </c>
      <c r="I17" s="6">
        <v>325</v>
      </c>
      <c r="J17" s="6">
        <v>35</v>
      </c>
      <c r="K17" s="5" t="s">
        <v>20</v>
      </c>
      <c r="L17" s="10">
        <v>500</v>
      </c>
      <c r="M17" s="5">
        <v>0.3</v>
      </c>
      <c r="N17" s="14">
        <v>25.7</v>
      </c>
      <c r="O17" s="14">
        <v>1100000</v>
      </c>
      <c r="P17" s="35"/>
      <c r="Q17" s="37"/>
    </row>
    <row r="18" spans="2:17" x14ac:dyDescent="0.3">
      <c r="B18" s="63">
        <v>44330</v>
      </c>
      <c r="C18" s="5">
        <f t="shared" si="0"/>
        <v>26500</v>
      </c>
      <c r="D18" s="6">
        <v>26.5</v>
      </c>
      <c r="E18" s="11">
        <v>7.41</v>
      </c>
      <c r="F18" s="11">
        <v>7.65</v>
      </c>
      <c r="G18" s="6">
        <v>153</v>
      </c>
      <c r="H18" s="6">
        <v>22</v>
      </c>
      <c r="I18" s="6">
        <v>318</v>
      </c>
      <c r="J18" s="6">
        <v>33</v>
      </c>
      <c r="K18" s="5" t="s">
        <v>20</v>
      </c>
      <c r="L18" s="10">
        <v>800</v>
      </c>
      <c r="M18" s="5">
        <v>0.2</v>
      </c>
      <c r="N18" s="14">
        <v>23.8</v>
      </c>
      <c r="O18" s="14">
        <v>1700000</v>
      </c>
      <c r="P18" s="35"/>
    </row>
    <row r="19" spans="2:17" x14ac:dyDescent="0.3">
      <c r="B19" s="63">
        <v>44331</v>
      </c>
      <c r="C19" s="5">
        <f t="shared" si="0"/>
        <v>26640</v>
      </c>
      <c r="D19" s="6">
        <v>26.64</v>
      </c>
      <c r="E19" s="11">
        <v>7.38</v>
      </c>
      <c r="F19" s="11">
        <v>7.55</v>
      </c>
      <c r="G19" s="6">
        <v>159</v>
      </c>
      <c r="H19" s="6">
        <v>19</v>
      </c>
      <c r="I19" s="6">
        <v>312</v>
      </c>
      <c r="J19" s="6">
        <v>35</v>
      </c>
      <c r="K19" s="5" t="s">
        <v>20</v>
      </c>
      <c r="L19" s="10">
        <v>700</v>
      </c>
      <c r="M19" s="5">
        <v>0.2</v>
      </c>
      <c r="N19" s="14">
        <v>21.2</v>
      </c>
      <c r="O19" s="14">
        <v>1300000</v>
      </c>
      <c r="P19" s="35"/>
      <c r="Q19" s="37"/>
    </row>
    <row r="20" spans="2:17" x14ac:dyDescent="0.3">
      <c r="B20" s="63">
        <v>44332</v>
      </c>
      <c r="C20" s="5">
        <f t="shared" si="0"/>
        <v>25240</v>
      </c>
      <c r="D20" s="6">
        <v>25.24</v>
      </c>
      <c r="E20" s="11">
        <v>7.48</v>
      </c>
      <c r="F20" s="11">
        <v>7.62</v>
      </c>
      <c r="G20" s="6">
        <v>156</v>
      </c>
      <c r="H20" s="6">
        <v>16</v>
      </c>
      <c r="I20" s="6">
        <v>305</v>
      </c>
      <c r="J20" s="6">
        <v>37</v>
      </c>
      <c r="K20" s="5" t="s">
        <v>20</v>
      </c>
      <c r="L20" s="10">
        <v>600</v>
      </c>
      <c r="M20" s="5">
        <v>0.3</v>
      </c>
      <c r="N20" s="14">
        <v>23.1</v>
      </c>
      <c r="O20" s="14">
        <v>1400000</v>
      </c>
      <c r="P20" s="35"/>
    </row>
    <row r="21" spans="2:17" x14ac:dyDescent="0.3">
      <c r="B21" s="63">
        <v>44333</v>
      </c>
      <c r="C21" s="5">
        <f t="shared" si="0"/>
        <v>24140</v>
      </c>
      <c r="D21" s="6">
        <v>24.14</v>
      </c>
      <c r="E21" s="11">
        <v>7.35</v>
      </c>
      <c r="F21" s="11">
        <v>7.71</v>
      </c>
      <c r="G21" s="6">
        <v>163</v>
      </c>
      <c r="H21" s="6">
        <v>18</v>
      </c>
      <c r="I21" s="6">
        <v>309</v>
      </c>
      <c r="J21" s="6">
        <v>39</v>
      </c>
      <c r="K21" s="5" t="s">
        <v>20</v>
      </c>
      <c r="L21" s="10">
        <v>700</v>
      </c>
      <c r="M21" s="5">
        <v>0.2</v>
      </c>
      <c r="N21" s="14">
        <v>21.8</v>
      </c>
      <c r="O21" s="14">
        <v>1100000</v>
      </c>
      <c r="P21" s="35"/>
    </row>
    <row r="22" spans="2:17" x14ac:dyDescent="0.3">
      <c r="B22" s="63">
        <v>44334</v>
      </c>
      <c r="C22" s="5">
        <f t="shared" si="0"/>
        <v>30720</v>
      </c>
      <c r="D22" s="6">
        <v>30.72</v>
      </c>
      <c r="E22" s="11">
        <v>7.39</v>
      </c>
      <c r="F22" s="11">
        <v>7.68</v>
      </c>
      <c r="G22" s="30">
        <v>169</v>
      </c>
      <c r="H22" s="6">
        <v>20</v>
      </c>
      <c r="I22" s="6">
        <v>314</v>
      </c>
      <c r="J22" s="6">
        <v>36</v>
      </c>
      <c r="K22" s="5" t="s">
        <v>20</v>
      </c>
      <c r="L22" s="10">
        <v>800</v>
      </c>
      <c r="M22" s="5">
        <v>0.2</v>
      </c>
      <c r="N22" s="14">
        <v>23.3</v>
      </c>
      <c r="O22" s="14">
        <v>1700000</v>
      </c>
      <c r="P22" s="35"/>
    </row>
    <row r="23" spans="2:17" x14ac:dyDescent="0.3">
      <c r="B23" s="63">
        <v>44335</v>
      </c>
      <c r="C23" s="5">
        <f t="shared" si="0"/>
        <v>32140</v>
      </c>
      <c r="D23" s="6">
        <v>32.14</v>
      </c>
      <c r="E23" s="11">
        <v>7.32</v>
      </c>
      <c r="F23" s="11">
        <v>7.53</v>
      </c>
      <c r="G23" s="30">
        <v>173</v>
      </c>
      <c r="H23" s="6">
        <v>17</v>
      </c>
      <c r="I23" s="6">
        <v>319</v>
      </c>
      <c r="J23" s="6">
        <v>35</v>
      </c>
      <c r="K23" s="5" t="s">
        <v>20</v>
      </c>
      <c r="L23" s="10">
        <v>600</v>
      </c>
      <c r="M23" s="5">
        <v>0.2</v>
      </c>
      <c r="N23" s="14">
        <v>25.1</v>
      </c>
      <c r="O23" s="14">
        <v>1300000</v>
      </c>
      <c r="P23" s="35"/>
    </row>
    <row r="24" spans="2:17" x14ac:dyDescent="0.3">
      <c r="B24" s="63">
        <v>44336</v>
      </c>
      <c r="C24" s="5">
        <f t="shared" si="0"/>
        <v>25020</v>
      </c>
      <c r="D24" s="6">
        <v>25.02</v>
      </c>
      <c r="E24" s="11">
        <v>7.38</v>
      </c>
      <c r="F24" s="11">
        <v>7.44</v>
      </c>
      <c r="G24" s="30">
        <v>166</v>
      </c>
      <c r="H24" s="6">
        <v>16</v>
      </c>
      <c r="I24" s="6">
        <v>316</v>
      </c>
      <c r="J24" s="6">
        <v>37</v>
      </c>
      <c r="K24" s="5" t="s">
        <v>20</v>
      </c>
      <c r="L24" s="10">
        <v>500</v>
      </c>
      <c r="M24" s="5">
        <v>0.2</v>
      </c>
      <c r="N24" s="14">
        <v>24.6</v>
      </c>
      <c r="O24" s="14">
        <v>1400000</v>
      </c>
      <c r="P24" s="35"/>
    </row>
    <row r="25" spans="2:17" x14ac:dyDescent="0.3">
      <c r="B25" s="63">
        <v>44337</v>
      </c>
      <c r="C25" s="5">
        <f t="shared" si="0"/>
        <v>25380</v>
      </c>
      <c r="D25" s="6">
        <v>25.38</v>
      </c>
      <c r="E25" s="11">
        <v>7.34</v>
      </c>
      <c r="F25" s="11">
        <v>7.51</v>
      </c>
      <c r="G25" s="30">
        <v>163</v>
      </c>
      <c r="H25" s="6">
        <v>18</v>
      </c>
      <c r="I25" s="6">
        <v>308</v>
      </c>
      <c r="J25" s="6">
        <v>35</v>
      </c>
      <c r="K25" s="5" t="s">
        <v>20</v>
      </c>
      <c r="L25" s="10">
        <v>700</v>
      </c>
      <c r="M25" s="5">
        <v>0.2</v>
      </c>
      <c r="N25" s="14">
        <v>27.4</v>
      </c>
      <c r="O25" s="14">
        <v>1300000</v>
      </c>
      <c r="P25" s="35"/>
    </row>
    <row r="26" spans="2:17" x14ac:dyDescent="0.3">
      <c r="B26" s="63">
        <v>44338</v>
      </c>
      <c r="C26" s="5">
        <f t="shared" si="0"/>
        <v>23070</v>
      </c>
      <c r="D26" s="6">
        <v>23.07</v>
      </c>
      <c r="E26" s="11">
        <v>7.44</v>
      </c>
      <c r="F26" s="11">
        <v>7.55</v>
      </c>
      <c r="G26" s="30">
        <v>176</v>
      </c>
      <c r="H26" s="6">
        <v>20</v>
      </c>
      <c r="I26" s="6">
        <v>312</v>
      </c>
      <c r="J26" s="6">
        <v>30</v>
      </c>
      <c r="K26" s="5" t="s">
        <v>20</v>
      </c>
      <c r="L26" s="10">
        <v>800</v>
      </c>
      <c r="M26" s="5">
        <v>0.2</v>
      </c>
      <c r="N26" s="14">
        <v>25.8</v>
      </c>
      <c r="O26" s="14">
        <v>1100000</v>
      </c>
      <c r="P26" s="35"/>
    </row>
    <row r="27" spans="2:17" x14ac:dyDescent="0.3">
      <c r="B27" s="63">
        <v>44339</v>
      </c>
      <c r="C27" s="5">
        <f t="shared" si="0"/>
        <v>29430</v>
      </c>
      <c r="D27" s="5">
        <v>29.43</v>
      </c>
      <c r="E27" s="11">
        <v>7.29</v>
      </c>
      <c r="F27" s="11">
        <v>7.62</v>
      </c>
      <c r="G27" s="30">
        <v>169</v>
      </c>
      <c r="H27" s="6">
        <v>19</v>
      </c>
      <c r="I27" s="6">
        <v>325</v>
      </c>
      <c r="J27" s="6">
        <v>34</v>
      </c>
      <c r="K27" s="5" t="s">
        <v>20</v>
      </c>
      <c r="L27" s="10">
        <v>600</v>
      </c>
      <c r="M27" s="5">
        <v>0.2</v>
      </c>
      <c r="N27" s="88">
        <v>24.9</v>
      </c>
      <c r="O27" s="14">
        <v>1600000</v>
      </c>
      <c r="P27" s="35"/>
    </row>
    <row r="28" spans="2:17" x14ac:dyDescent="0.3">
      <c r="B28" s="63">
        <v>44340</v>
      </c>
      <c r="C28" s="5">
        <f t="shared" si="0"/>
        <v>30040</v>
      </c>
      <c r="D28" s="5">
        <v>30.04</v>
      </c>
      <c r="E28" s="11">
        <v>7.35</v>
      </c>
      <c r="F28" s="11">
        <v>7.45</v>
      </c>
      <c r="G28" s="30">
        <v>156</v>
      </c>
      <c r="H28" s="6">
        <v>17</v>
      </c>
      <c r="I28" s="6">
        <v>335</v>
      </c>
      <c r="J28" s="6">
        <v>35</v>
      </c>
      <c r="K28" s="5" t="s">
        <v>20</v>
      </c>
      <c r="L28" s="10">
        <v>800</v>
      </c>
      <c r="M28" s="5">
        <v>0.2</v>
      </c>
      <c r="N28" s="14">
        <v>22.2</v>
      </c>
      <c r="O28" s="14">
        <v>1400000</v>
      </c>
      <c r="P28" s="35"/>
    </row>
    <row r="29" spans="2:17" x14ac:dyDescent="0.3">
      <c r="B29" s="63">
        <v>44341</v>
      </c>
      <c r="C29" s="5">
        <f t="shared" si="0"/>
        <v>29660</v>
      </c>
      <c r="D29" s="5">
        <v>29.66</v>
      </c>
      <c r="E29" s="6">
        <v>7.44</v>
      </c>
      <c r="F29" s="11">
        <v>7.56</v>
      </c>
      <c r="G29" s="30">
        <v>153</v>
      </c>
      <c r="H29" s="6">
        <v>20</v>
      </c>
      <c r="I29" s="6">
        <v>322</v>
      </c>
      <c r="J29" s="6">
        <v>37</v>
      </c>
      <c r="K29" s="5" t="s">
        <v>20</v>
      </c>
      <c r="L29" s="10">
        <v>700</v>
      </c>
      <c r="M29" s="5">
        <v>0.2</v>
      </c>
      <c r="N29" s="14">
        <v>25.5</v>
      </c>
      <c r="O29" s="14">
        <v>1300000</v>
      </c>
      <c r="P29" s="35"/>
    </row>
    <row r="30" spans="2:17" x14ac:dyDescent="0.3">
      <c r="B30" s="63">
        <v>44342</v>
      </c>
      <c r="C30" s="5">
        <f t="shared" si="0"/>
        <v>30990</v>
      </c>
      <c r="D30" s="5">
        <v>30.99</v>
      </c>
      <c r="E30" s="12">
        <v>7.48</v>
      </c>
      <c r="F30" s="11">
        <v>7.62</v>
      </c>
      <c r="G30" s="30">
        <v>159</v>
      </c>
      <c r="H30" s="6">
        <v>22</v>
      </c>
      <c r="I30" s="6">
        <v>316</v>
      </c>
      <c r="J30" s="6">
        <v>33</v>
      </c>
      <c r="K30" s="5" t="s">
        <v>20</v>
      </c>
      <c r="L30" s="10">
        <v>500</v>
      </c>
      <c r="M30" s="5">
        <v>0.3</v>
      </c>
      <c r="N30" s="14">
        <v>26.9</v>
      </c>
      <c r="O30" s="14">
        <v>1700000</v>
      </c>
      <c r="P30" s="35"/>
    </row>
    <row r="31" spans="2:17" x14ac:dyDescent="0.3">
      <c r="B31" s="63">
        <v>44343</v>
      </c>
      <c r="C31" s="5">
        <f t="shared" si="0"/>
        <v>28530</v>
      </c>
      <c r="D31" s="17">
        <v>28.53</v>
      </c>
      <c r="E31" s="12">
        <v>7.36</v>
      </c>
      <c r="F31" s="12">
        <v>7.52</v>
      </c>
      <c r="G31" s="31">
        <v>163</v>
      </c>
      <c r="H31" s="15">
        <v>20</v>
      </c>
      <c r="I31" s="15">
        <v>310</v>
      </c>
      <c r="J31" s="15">
        <v>35</v>
      </c>
      <c r="K31" s="5" t="s">
        <v>20</v>
      </c>
      <c r="L31" s="19">
        <v>600</v>
      </c>
      <c r="M31" s="17">
        <v>0.2</v>
      </c>
      <c r="N31" s="14">
        <v>23.6</v>
      </c>
      <c r="O31" s="18">
        <v>1400000</v>
      </c>
      <c r="P31" s="35"/>
    </row>
    <row r="32" spans="2:17" x14ac:dyDescent="0.3">
      <c r="B32" s="63">
        <v>44344</v>
      </c>
      <c r="C32" s="5">
        <f t="shared" si="0"/>
        <v>30030</v>
      </c>
      <c r="D32" s="17">
        <v>30.03</v>
      </c>
      <c r="E32" s="12">
        <v>7.42</v>
      </c>
      <c r="F32" s="12">
        <v>7.58</v>
      </c>
      <c r="G32" s="31">
        <v>173</v>
      </c>
      <c r="H32" s="15">
        <v>23</v>
      </c>
      <c r="I32" s="15">
        <v>302</v>
      </c>
      <c r="J32" s="15">
        <v>37</v>
      </c>
      <c r="K32" s="5" t="s">
        <v>20</v>
      </c>
      <c r="L32" s="19">
        <v>800</v>
      </c>
      <c r="M32" s="17">
        <v>0.2</v>
      </c>
      <c r="N32" s="18">
        <v>22.1</v>
      </c>
      <c r="O32" s="18">
        <v>1100000</v>
      </c>
      <c r="P32" s="35"/>
    </row>
    <row r="33" spans="2:16" x14ac:dyDescent="0.3">
      <c r="B33" s="63">
        <v>44345</v>
      </c>
      <c r="C33" s="17">
        <f t="shared" si="0"/>
        <v>27380</v>
      </c>
      <c r="D33" s="15">
        <v>27.38</v>
      </c>
      <c r="E33" s="18">
        <v>7.38</v>
      </c>
      <c r="F33" s="18">
        <v>7.45</v>
      </c>
      <c r="G33" s="32">
        <v>166</v>
      </c>
      <c r="H33" s="32">
        <v>21</v>
      </c>
      <c r="I33" s="32">
        <v>315</v>
      </c>
      <c r="J33" s="32">
        <v>30</v>
      </c>
      <c r="K33" s="5" t="s">
        <v>20</v>
      </c>
      <c r="L33" s="56">
        <v>700</v>
      </c>
      <c r="M33" s="17">
        <v>0.2</v>
      </c>
      <c r="N33" s="18">
        <v>24.4</v>
      </c>
      <c r="O33" s="18">
        <v>1300000</v>
      </c>
      <c r="P33" s="35"/>
    </row>
    <row r="34" spans="2:16" x14ac:dyDescent="0.3">
      <c r="B34" s="63">
        <v>44346</v>
      </c>
      <c r="C34" s="17">
        <f t="shared" si="0"/>
        <v>27940</v>
      </c>
      <c r="D34" s="7">
        <v>27.94</v>
      </c>
      <c r="E34" s="18">
        <v>7.44</v>
      </c>
      <c r="F34" s="18">
        <v>7.59</v>
      </c>
      <c r="G34" s="32">
        <v>163</v>
      </c>
      <c r="H34" s="32">
        <v>22</v>
      </c>
      <c r="I34" s="32">
        <v>328</v>
      </c>
      <c r="J34" s="32">
        <v>32</v>
      </c>
      <c r="K34" s="5" t="s">
        <v>20</v>
      </c>
      <c r="L34" s="19">
        <v>600</v>
      </c>
      <c r="M34" s="17">
        <v>0.2</v>
      </c>
      <c r="N34" s="18">
        <v>23.5</v>
      </c>
      <c r="O34" s="18">
        <v>1400000</v>
      </c>
      <c r="P34" s="35"/>
    </row>
    <row r="35" spans="2:16" ht="15" thickBot="1" x14ac:dyDescent="0.35">
      <c r="B35" s="71">
        <v>44347</v>
      </c>
      <c r="C35" s="57">
        <f t="shared" si="0"/>
        <v>26830</v>
      </c>
      <c r="D35" s="58">
        <v>26.83</v>
      </c>
      <c r="E35" s="59">
        <v>7.48</v>
      </c>
      <c r="F35" s="59">
        <v>7.65</v>
      </c>
      <c r="G35" s="60">
        <v>153</v>
      </c>
      <c r="H35" s="60">
        <v>20</v>
      </c>
      <c r="I35" s="60">
        <v>335</v>
      </c>
      <c r="J35" s="60">
        <v>35</v>
      </c>
      <c r="K35" s="61" t="s">
        <v>20</v>
      </c>
      <c r="L35" s="62">
        <v>800</v>
      </c>
      <c r="M35" s="57">
        <v>0.2</v>
      </c>
      <c r="N35" s="59">
        <v>22.8</v>
      </c>
      <c r="O35" s="59">
        <v>1700000</v>
      </c>
      <c r="P35" s="35"/>
    </row>
    <row r="36" spans="2:16" ht="15" thickBot="1" x14ac:dyDescent="0.35">
      <c r="B36" s="86" t="s">
        <v>21</v>
      </c>
      <c r="C36" s="87">
        <f>AVERAGE(C5:C35)</f>
        <v>28118.709677419356</v>
      </c>
      <c r="D36" s="87">
        <f t="shared" ref="D36:O36" si="1">AVERAGE(D5:D35)</f>
        <v>28.118709677419353</v>
      </c>
      <c r="E36" s="87">
        <f t="shared" si="1"/>
        <v>7.3838709677419327</v>
      </c>
      <c r="F36" s="87">
        <f t="shared" si="1"/>
        <v>7.5690322580645164</v>
      </c>
      <c r="G36" s="87">
        <f t="shared" si="1"/>
        <v>161.64516129032259</v>
      </c>
      <c r="H36" s="87">
        <f t="shared" si="1"/>
        <v>19.774193548387096</v>
      </c>
      <c r="I36" s="87">
        <f t="shared" si="1"/>
        <v>314.80645161290323</v>
      </c>
      <c r="J36" s="87">
        <f t="shared" si="1"/>
        <v>35.645161290322584</v>
      </c>
      <c r="K36" s="87" t="s">
        <v>20</v>
      </c>
      <c r="L36" s="87">
        <f t="shared" si="1"/>
        <v>690.32258064516134</v>
      </c>
      <c r="M36" s="87">
        <f t="shared" si="1"/>
        <v>0.20967741935483877</v>
      </c>
      <c r="N36" s="87">
        <f t="shared" si="1"/>
        <v>24.212903225806453</v>
      </c>
      <c r="O36" s="87">
        <f t="shared" si="1"/>
        <v>1383870.9677419355</v>
      </c>
      <c r="P36" s="46"/>
    </row>
    <row r="37" spans="2:16" ht="19.5" customHeight="1" x14ac:dyDescent="0.3">
      <c r="B37" s="101" t="s">
        <v>43</v>
      </c>
      <c r="C37" s="102">
        <f>SUM(C5:C35)</f>
        <v>871680</v>
      </c>
      <c r="D37" s="103">
        <f t="shared" ref="D37:O37" si="2">SUM(D5:D35)</f>
        <v>871.68</v>
      </c>
      <c r="E37" s="102">
        <f t="shared" si="2"/>
        <v>228.89999999999992</v>
      </c>
      <c r="F37" s="102">
        <f t="shared" si="2"/>
        <v>234.64000000000001</v>
      </c>
      <c r="G37" s="102">
        <f t="shared" si="2"/>
        <v>5011</v>
      </c>
      <c r="H37" s="102">
        <f t="shared" si="2"/>
        <v>613</v>
      </c>
      <c r="I37" s="102">
        <f t="shared" si="2"/>
        <v>9759</v>
      </c>
      <c r="J37" s="102">
        <f t="shared" si="2"/>
        <v>1105</v>
      </c>
      <c r="L37" s="102">
        <f t="shared" si="2"/>
        <v>21400</v>
      </c>
      <c r="M37" s="102">
        <f t="shared" si="2"/>
        <v>6.5000000000000018</v>
      </c>
      <c r="N37" s="102">
        <f t="shared" si="2"/>
        <v>750.6</v>
      </c>
      <c r="O37" s="102">
        <f t="shared" si="2"/>
        <v>42900000</v>
      </c>
    </row>
    <row r="38" spans="2:16" ht="19.5" customHeight="1" x14ac:dyDescent="0.3"/>
    <row r="39" spans="2:16" ht="60" customHeight="1" x14ac:dyDescent="0.3">
      <c r="B39" s="36" t="s">
        <v>32</v>
      </c>
      <c r="C39" s="104" t="s">
        <v>33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</row>
    <row r="40" spans="2:16" ht="19.5" customHeight="1" x14ac:dyDescent="0.3"/>
    <row r="41" spans="2:16" ht="19.5" customHeight="1" x14ac:dyDescent="0.3">
      <c r="B41" s="96" t="s">
        <v>41</v>
      </c>
      <c r="C41" s="96">
        <f>MAX(C5:C35)</f>
        <v>33610</v>
      </c>
      <c r="D41" s="96">
        <f t="shared" ref="D41:J41" si="3">MAX(D5:D35)</f>
        <v>33.61</v>
      </c>
      <c r="E41" s="96">
        <f t="shared" si="3"/>
        <v>7.48</v>
      </c>
      <c r="F41" s="96">
        <f t="shared" si="3"/>
        <v>7.71</v>
      </c>
      <c r="G41" s="96">
        <f t="shared" si="3"/>
        <v>176</v>
      </c>
      <c r="H41" s="96">
        <f t="shared" si="3"/>
        <v>24</v>
      </c>
      <c r="I41" s="96">
        <f t="shared" si="3"/>
        <v>335</v>
      </c>
      <c r="J41" s="96">
        <f t="shared" si="3"/>
        <v>40</v>
      </c>
      <c r="K41" s="96"/>
      <c r="L41" s="96">
        <f t="shared" ref="L41:O41" si="4">MAX(L5:L35)</f>
        <v>800</v>
      </c>
      <c r="M41" s="96">
        <f t="shared" si="4"/>
        <v>0.3</v>
      </c>
      <c r="N41" s="96">
        <f t="shared" si="4"/>
        <v>27.4</v>
      </c>
      <c r="O41" s="96">
        <f t="shared" si="4"/>
        <v>1700000</v>
      </c>
    </row>
    <row r="42" spans="2:16" ht="19.5" customHeight="1" x14ac:dyDescent="0.3">
      <c r="B42" s="96" t="s">
        <v>42</v>
      </c>
      <c r="C42" s="96">
        <f>MIN(C5:C35)</f>
        <v>23070</v>
      </c>
      <c r="D42" s="96">
        <f t="shared" ref="D42:J42" si="5">MIN(D5:D35)</f>
        <v>23.07</v>
      </c>
      <c r="E42" s="96">
        <f t="shared" si="5"/>
        <v>7.26</v>
      </c>
      <c r="F42" s="96">
        <f t="shared" si="5"/>
        <v>7.44</v>
      </c>
      <c r="G42" s="96">
        <f t="shared" si="5"/>
        <v>153</v>
      </c>
      <c r="H42" s="96">
        <f t="shared" si="5"/>
        <v>16</v>
      </c>
      <c r="I42" s="96">
        <f t="shared" si="5"/>
        <v>299</v>
      </c>
      <c r="J42" s="96">
        <f t="shared" si="5"/>
        <v>30</v>
      </c>
      <c r="K42" s="96"/>
      <c r="L42" s="96">
        <f t="shared" ref="L42:O42" si="6">MIN(L5:L35)</f>
        <v>500</v>
      </c>
      <c r="M42" s="96">
        <f t="shared" si="6"/>
        <v>0.2</v>
      </c>
      <c r="N42" s="96">
        <f t="shared" si="6"/>
        <v>21.2</v>
      </c>
      <c r="O42" s="96">
        <f t="shared" si="6"/>
        <v>1100000</v>
      </c>
    </row>
    <row r="43" spans="2:16" ht="19.5" customHeight="1" x14ac:dyDescent="0.3"/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</sheetData>
  <mergeCells count="10">
    <mergeCell ref="C39:O39"/>
    <mergeCell ref="B2:P2"/>
    <mergeCell ref="B3:B4"/>
    <mergeCell ref="C3:D3"/>
    <mergeCell ref="E3:F3"/>
    <mergeCell ref="G3:H3"/>
    <mergeCell ref="I3:J3"/>
    <mergeCell ref="K3:L3"/>
    <mergeCell ref="P3:P4"/>
    <mergeCell ref="N3:O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2"/>
  <sheetViews>
    <sheetView topLeftCell="A30" zoomScale="93" workbookViewId="0">
      <selection activeCell="R30" sqref="R1:R1048576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4" width="10.6640625" style="1" customWidth="1"/>
    <col min="15" max="15" width="12.33203125" style="1" customWidth="1"/>
    <col min="16" max="16" width="33.109375" style="1" customWidth="1"/>
    <col min="17" max="16384" width="9.109375" style="1"/>
  </cols>
  <sheetData>
    <row r="1" spans="1:44" ht="15" thickBot="1" x14ac:dyDescent="0.35"/>
    <row r="2" spans="1:44" ht="69.75" customHeight="1" thickBot="1" x14ac:dyDescent="0.35">
      <c r="A2" s="2"/>
      <c r="B2" s="105" t="s">
        <v>28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143" t="s">
        <v>1</v>
      </c>
      <c r="C3" s="108" t="s">
        <v>2</v>
      </c>
      <c r="D3" s="109"/>
      <c r="E3" s="110" t="s">
        <v>3</v>
      </c>
      <c r="F3" s="110"/>
      <c r="G3" s="111" t="s">
        <v>4</v>
      </c>
      <c r="H3" s="112"/>
      <c r="I3" s="113" t="s">
        <v>5</v>
      </c>
      <c r="J3" s="112"/>
      <c r="K3" s="114" t="s">
        <v>6</v>
      </c>
      <c r="L3" s="112"/>
      <c r="M3" s="9" t="s">
        <v>7</v>
      </c>
      <c r="N3" s="129" t="s">
        <v>29</v>
      </c>
      <c r="O3" s="129"/>
      <c r="P3" s="115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3"/>
      <c r="B4" s="144"/>
      <c r="C4" s="47" t="s">
        <v>9</v>
      </c>
      <c r="D4" s="48" t="s">
        <v>10</v>
      </c>
      <c r="E4" s="49" t="s">
        <v>11</v>
      </c>
      <c r="F4" s="49" t="s">
        <v>12</v>
      </c>
      <c r="G4" s="50" t="s">
        <v>13</v>
      </c>
      <c r="H4" s="50" t="s">
        <v>26</v>
      </c>
      <c r="I4" s="51" t="s">
        <v>15</v>
      </c>
      <c r="J4" s="51" t="s">
        <v>27</v>
      </c>
      <c r="K4" s="52" t="s">
        <v>17</v>
      </c>
      <c r="L4" s="52" t="s">
        <v>18</v>
      </c>
      <c r="M4" s="53" t="s">
        <v>19</v>
      </c>
      <c r="N4" s="52" t="s">
        <v>30</v>
      </c>
      <c r="O4" s="52" t="s">
        <v>31</v>
      </c>
      <c r="P4" s="11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5" customHeight="1" x14ac:dyDescent="0.3">
      <c r="B5" s="65">
        <v>44317</v>
      </c>
      <c r="C5" s="5">
        <f>D5*1000</f>
        <v>24850</v>
      </c>
      <c r="D5" s="34">
        <v>24.85</v>
      </c>
      <c r="E5" s="34">
        <v>7.3</v>
      </c>
      <c r="F5" s="42">
        <v>7.69</v>
      </c>
      <c r="G5" s="34">
        <v>145</v>
      </c>
      <c r="H5" s="34">
        <v>13</v>
      </c>
      <c r="I5" s="34">
        <v>278</v>
      </c>
      <c r="J5" s="34">
        <v>18</v>
      </c>
      <c r="K5" s="66" t="s">
        <v>20</v>
      </c>
      <c r="L5" s="43">
        <v>400</v>
      </c>
      <c r="M5" s="44">
        <v>0.2</v>
      </c>
      <c r="N5" s="45">
        <v>26.14</v>
      </c>
      <c r="O5" s="45">
        <v>1200000</v>
      </c>
      <c r="P5" s="54"/>
    </row>
    <row r="6" spans="1:44" ht="15" customHeight="1" x14ac:dyDescent="0.3">
      <c r="B6" s="63">
        <v>44318</v>
      </c>
      <c r="C6" s="5">
        <f t="shared" ref="C6:C35" si="0">D6*1000</f>
        <v>25480</v>
      </c>
      <c r="D6" s="15">
        <v>25.48</v>
      </c>
      <c r="E6" s="12">
        <v>7.21</v>
      </c>
      <c r="F6" s="12">
        <v>7.73</v>
      </c>
      <c r="G6" s="15">
        <v>148</v>
      </c>
      <c r="H6" s="15">
        <v>14</v>
      </c>
      <c r="I6" s="15">
        <v>247</v>
      </c>
      <c r="J6" s="15">
        <v>20</v>
      </c>
      <c r="K6" s="5" t="s">
        <v>20</v>
      </c>
      <c r="L6" s="19">
        <v>600</v>
      </c>
      <c r="M6" s="17">
        <v>0.2</v>
      </c>
      <c r="N6" s="18">
        <v>24.18</v>
      </c>
      <c r="O6" s="18">
        <v>1400000</v>
      </c>
      <c r="P6" s="35"/>
    </row>
    <row r="7" spans="1:44" ht="15" customHeight="1" x14ac:dyDescent="0.3">
      <c r="B7" s="63">
        <v>44319</v>
      </c>
      <c r="C7" s="5">
        <f t="shared" si="0"/>
        <v>24970</v>
      </c>
      <c r="D7" s="15">
        <v>24.97</v>
      </c>
      <c r="E7" s="12">
        <v>7.34</v>
      </c>
      <c r="F7" s="12">
        <v>7.64</v>
      </c>
      <c r="G7" s="15">
        <v>152</v>
      </c>
      <c r="H7" s="15">
        <v>15</v>
      </c>
      <c r="I7" s="15">
        <v>268</v>
      </c>
      <c r="J7" s="15">
        <v>23</v>
      </c>
      <c r="K7" s="5" t="s">
        <v>20</v>
      </c>
      <c r="L7" s="19">
        <v>700</v>
      </c>
      <c r="M7" s="17">
        <v>0.2</v>
      </c>
      <c r="N7" s="18">
        <v>25.76</v>
      </c>
      <c r="O7" s="18">
        <v>1300000</v>
      </c>
      <c r="P7" s="35"/>
    </row>
    <row r="8" spans="1:44" ht="15" customHeight="1" x14ac:dyDescent="0.3">
      <c r="B8" s="63">
        <v>44320</v>
      </c>
      <c r="C8" s="5">
        <f t="shared" si="0"/>
        <v>25880</v>
      </c>
      <c r="D8" s="15">
        <v>25.88</v>
      </c>
      <c r="E8" s="12">
        <v>7.25</v>
      </c>
      <c r="F8" s="12">
        <v>7.7</v>
      </c>
      <c r="G8" s="15">
        <v>145</v>
      </c>
      <c r="H8" s="15">
        <v>13</v>
      </c>
      <c r="I8" s="15">
        <v>293</v>
      </c>
      <c r="J8" s="15">
        <v>21</v>
      </c>
      <c r="K8" s="5" t="s">
        <v>20</v>
      </c>
      <c r="L8" s="19">
        <v>500</v>
      </c>
      <c r="M8" s="17">
        <v>0.2</v>
      </c>
      <c r="N8" s="18">
        <v>27.24</v>
      </c>
      <c r="O8" s="18">
        <v>1700000</v>
      </c>
      <c r="P8" s="35"/>
    </row>
    <row r="9" spans="1:44" ht="15" customHeight="1" x14ac:dyDescent="0.3">
      <c r="B9" s="63">
        <v>44321</v>
      </c>
      <c r="C9" s="5">
        <f t="shared" si="0"/>
        <v>25270</v>
      </c>
      <c r="D9" s="15">
        <v>25.27</v>
      </c>
      <c r="E9" s="12">
        <v>7.18</v>
      </c>
      <c r="F9" s="12">
        <v>7.78</v>
      </c>
      <c r="G9" s="15">
        <v>130</v>
      </c>
      <c r="H9" s="15">
        <v>14</v>
      </c>
      <c r="I9" s="15">
        <v>278</v>
      </c>
      <c r="J9" s="15">
        <v>24</v>
      </c>
      <c r="K9" s="5" t="s">
        <v>20</v>
      </c>
      <c r="L9" s="19">
        <v>600</v>
      </c>
      <c r="M9" s="17">
        <v>0.2</v>
      </c>
      <c r="N9" s="18">
        <v>26.77</v>
      </c>
      <c r="O9" s="18">
        <v>1400000</v>
      </c>
      <c r="P9" s="35"/>
    </row>
    <row r="10" spans="1:44" ht="15" customHeight="1" x14ac:dyDescent="0.3">
      <c r="B10" s="63">
        <v>44322</v>
      </c>
      <c r="C10" s="5">
        <f t="shared" si="0"/>
        <v>24750</v>
      </c>
      <c r="D10" s="15">
        <v>24.75</v>
      </c>
      <c r="E10" s="15">
        <v>7.1</v>
      </c>
      <c r="F10" s="12">
        <v>7.83</v>
      </c>
      <c r="G10" s="15">
        <v>148</v>
      </c>
      <c r="H10" s="15">
        <v>12</v>
      </c>
      <c r="I10" s="15">
        <v>300</v>
      </c>
      <c r="J10" s="15">
        <v>20</v>
      </c>
      <c r="K10" s="5" t="s">
        <v>20</v>
      </c>
      <c r="L10" s="21">
        <v>700</v>
      </c>
      <c r="M10" s="23">
        <v>0.3</v>
      </c>
      <c r="N10" s="23">
        <v>25.41</v>
      </c>
      <c r="O10" s="18">
        <v>1300000</v>
      </c>
      <c r="P10" s="35"/>
    </row>
    <row r="11" spans="1:44" ht="15" customHeight="1" x14ac:dyDescent="0.3">
      <c r="B11" s="63">
        <v>44323</v>
      </c>
      <c r="C11" s="5">
        <f t="shared" si="0"/>
        <v>25380</v>
      </c>
      <c r="D11" s="15">
        <v>25.38</v>
      </c>
      <c r="E11" s="15">
        <v>7.3</v>
      </c>
      <c r="F11" s="12">
        <v>7.69</v>
      </c>
      <c r="G11" s="6">
        <v>156</v>
      </c>
      <c r="H11" s="6">
        <v>14</v>
      </c>
      <c r="I11" s="6">
        <v>288</v>
      </c>
      <c r="J11" s="6">
        <v>22</v>
      </c>
      <c r="K11" s="5" t="s">
        <v>20</v>
      </c>
      <c r="L11" s="21">
        <v>600</v>
      </c>
      <c r="M11" s="23">
        <v>0.2</v>
      </c>
      <c r="N11" s="20">
        <v>26.6</v>
      </c>
      <c r="O11" s="18">
        <v>1700000</v>
      </c>
      <c r="P11" s="35"/>
    </row>
    <row r="12" spans="1:44" ht="15" customHeight="1" x14ac:dyDescent="0.3">
      <c r="B12" s="63">
        <v>44324</v>
      </c>
      <c r="C12" s="5">
        <f t="shared" si="0"/>
        <v>25660</v>
      </c>
      <c r="D12" s="15">
        <v>25.66</v>
      </c>
      <c r="E12" s="15">
        <v>7.33</v>
      </c>
      <c r="F12" s="12">
        <v>7.78</v>
      </c>
      <c r="G12" s="6">
        <v>138</v>
      </c>
      <c r="H12" s="6">
        <v>13</v>
      </c>
      <c r="I12" s="6">
        <v>264</v>
      </c>
      <c r="J12" s="6">
        <v>19</v>
      </c>
      <c r="K12" s="5" t="s">
        <v>20</v>
      </c>
      <c r="L12" s="21">
        <v>500</v>
      </c>
      <c r="M12" s="23">
        <v>0.2</v>
      </c>
      <c r="N12" s="23">
        <v>24.09</v>
      </c>
      <c r="O12" s="18">
        <v>1400000</v>
      </c>
      <c r="P12" s="35"/>
    </row>
    <row r="13" spans="1:44" ht="15" customHeight="1" x14ac:dyDescent="0.3">
      <c r="B13" s="63">
        <v>44325</v>
      </c>
      <c r="C13" s="5">
        <f t="shared" si="0"/>
        <v>27870</v>
      </c>
      <c r="D13" s="15">
        <v>27.87</v>
      </c>
      <c r="E13" s="12">
        <v>7.17</v>
      </c>
      <c r="F13" s="12">
        <v>7.64</v>
      </c>
      <c r="G13" s="6">
        <v>142</v>
      </c>
      <c r="H13" s="6">
        <v>15</v>
      </c>
      <c r="I13" s="6">
        <v>273</v>
      </c>
      <c r="J13" s="6">
        <v>21</v>
      </c>
      <c r="K13" s="5" t="s">
        <v>20</v>
      </c>
      <c r="L13" s="21">
        <v>600</v>
      </c>
      <c r="M13" s="23">
        <v>0.2</v>
      </c>
      <c r="N13" s="20">
        <v>25.3</v>
      </c>
      <c r="O13" s="18">
        <v>1300000</v>
      </c>
      <c r="P13" s="35"/>
    </row>
    <row r="14" spans="1:44" ht="15" customHeight="1" x14ac:dyDescent="0.3">
      <c r="B14" s="63">
        <v>44326</v>
      </c>
      <c r="C14" s="5">
        <f t="shared" si="0"/>
        <v>25690</v>
      </c>
      <c r="D14" s="6">
        <v>25.69</v>
      </c>
      <c r="E14" s="11">
        <v>7.11</v>
      </c>
      <c r="F14" s="12">
        <v>7.52</v>
      </c>
      <c r="G14" s="6">
        <v>130</v>
      </c>
      <c r="H14" s="6">
        <v>13</v>
      </c>
      <c r="I14" s="6">
        <v>283</v>
      </c>
      <c r="J14" s="6">
        <v>20</v>
      </c>
      <c r="K14" s="5" t="s">
        <v>20</v>
      </c>
      <c r="L14" s="10">
        <v>700</v>
      </c>
      <c r="M14" s="5">
        <v>0.2</v>
      </c>
      <c r="N14" s="14">
        <v>26.1</v>
      </c>
      <c r="O14" s="14">
        <v>1700000</v>
      </c>
      <c r="P14" s="35"/>
    </row>
    <row r="15" spans="1:44" ht="15" customHeight="1" x14ac:dyDescent="0.3">
      <c r="B15" s="63">
        <v>44327</v>
      </c>
      <c r="C15" s="5">
        <f t="shared" si="0"/>
        <v>25730</v>
      </c>
      <c r="D15" s="6">
        <v>25.73</v>
      </c>
      <c r="E15" s="11">
        <v>7.15</v>
      </c>
      <c r="F15" s="6">
        <v>7.6</v>
      </c>
      <c r="G15" s="6">
        <v>154</v>
      </c>
      <c r="H15" s="6">
        <v>14</v>
      </c>
      <c r="I15" s="6">
        <v>275</v>
      </c>
      <c r="J15" s="6">
        <v>23</v>
      </c>
      <c r="K15" s="5" t="s">
        <v>20</v>
      </c>
      <c r="L15" s="10">
        <v>600</v>
      </c>
      <c r="M15" s="5">
        <v>0.3</v>
      </c>
      <c r="N15" s="5">
        <v>25.78</v>
      </c>
      <c r="O15" s="14">
        <v>1400000</v>
      </c>
      <c r="P15" s="35"/>
    </row>
    <row r="16" spans="1:44" ht="15" customHeight="1" x14ac:dyDescent="0.3">
      <c r="B16" s="63">
        <v>44328</v>
      </c>
      <c r="C16" s="5">
        <f t="shared" si="0"/>
        <v>26060</v>
      </c>
      <c r="D16" s="6">
        <v>26.06</v>
      </c>
      <c r="E16" s="11">
        <v>7.21</v>
      </c>
      <c r="F16" s="11">
        <v>7.68</v>
      </c>
      <c r="G16" s="6">
        <v>150</v>
      </c>
      <c r="H16" s="6">
        <v>15</v>
      </c>
      <c r="I16" s="6">
        <v>256</v>
      </c>
      <c r="J16" s="6">
        <v>18</v>
      </c>
      <c r="K16" s="5" t="s">
        <v>20</v>
      </c>
      <c r="L16" s="10">
        <v>500</v>
      </c>
      <c r="M16" s="5">
        <v>0.2</v>
      </c>
      <c r="N16" s="5">
        <v>24.48</v>
      </c>
      <c r="O16" s="14">
        <v>1300000</v>
      </c>
      <c r="P16" s="35"/>
    </row>
    <row r="17" spans="2:17" ht="15" customHeight="1" x14ac:dyDescent="0.3">
      <c r="B17" s="63">
        <v>44329</v>
      </c>
      <c r="C17" s="5">
        <f t="shared" si="0"/>
        <v>25860</v>
      </c>
      <c r="D17" s="6">
        <v>25.86</v>
      </c>
      <c r="E17" s="11">
        <v>7.34</v>
      </c>
      <c r="F17" s="11">
        <v>7.55</v>
      </c>
      <c r="G17" s="6">
        <v>145</v>
      </c>
      <c r="H17" s="6">
        <v>13</v>
      </c>
      <c r="I17" s="6">
        <v>263</v>
      </c>
      <c r="J17" s="6">
        <v>22</v>
      </c>
      <c r="K17" s="5" t="s">
        <v>20</v>
      </c>
      <c r="L17" s="10">
        <v>700</v>
      </c>
      <c r="M17" s="5">
        <v>0.2</v>
      </c>
      <c r="N17" s="5">
        <v>25.43</v>
      </c>
      <c r="O17" s="14">
        <v>1600000</v>
      </c>
      <c r="P17" s="35"/>
      <c r="Q17" s="37"/>
    </row>
    <row r="18" spans="2:17" ht="15" customHeight="1" x14ac:dyDescent="0.3">
      <c r="B18" s="63">
        <v>44330</v>
      </c>
      <c r="C18" s="5">
        <f t="shared" si="0"/>
        <v>25660</v>
      </c>
      <c r="D18" s="6">
        <v>25.66</v>
      </c>
      <c r="E18" s="11">
        <v>7.24</v>
      </c>
      <c r="F18" s="11">
        <v>7.62</v>
      </c>
      <c r="G18" s="6">
        <v>130</v>
      </c>
      <c r="H18" s="6">
        <v>12</v>
      </c>
      <c r="I18" s="6">
        <v>250</v>
      </c>
      <c r="J18" s="6">
        <v>20</v>
      </c>
      <c r="K18" s="5" t="s">
        <v>20</v>
      </c>
      <c r="L18" s="10">
        <v>600</v>
      </c>
      <c r="M18" s="5">
        <v>0.2</v>
      </c>
      <c r="N18" s="14">
        <v>26.04</v>
      </c>
      <c r="O18" s="14">
        <v>1400000</v>
      </c>
      <c r="P18" s="35"/>
      <c r="Q18" s="37"/>
    </row>
    <row r="19" spans="2:17" ht="15" customHeight="1" x14ac:dyDescent="0.3">
      <c r="B19" s="63">
        <v>44331</v>
      </c>
      <c r="C19" s="5">
        <f t="shared" si="0"/>
        <v>25420</v>
      </c>
      <c r="D19" s="6">
        <v>25.42</v>
      </c>
      <c r="E19" s="11">
        <v>7.16</v>
      </c>
      <c r="F19" s="11">
        <v>7.6</v>
      </c>
      <c r="G19" s="6">
        <v>148</v>
      </c>
      <c r="H19" s="6">
        <v>14</v>
      </c>
      <c r="I19" s="6">
        <v>245</v>
      </c>
      <c r="J19" s="6">
        <v>22</v>
      </c>
      <c r="K19" s="5" t="s">
        <v>20</v>
      </c>
      <c r="L19" s="10">
        <v>500</v>
      </c>
      <c r="M19" s="5">
        <v>0.2</v>
      </c>
      <c r="N19" s="14">
        <v>25.32</v>
      </c>
      <c r="O19" s="14">
        <v>1300000</v>
      </c>
      <c r="P19" s="35"/>
    </row>
    <row r="20" spans="2:17" ht="15" customHeight="1" x14ac:dyDescent="0.3">
      <c r="B20" s="63">
        <v>44332</v>
      </c>
      <c r="C20" s="5">
        <f t="shared" si="0"/>
        <v>26480</v>
      </c>
      <c r="D20" s="6">
        <v>26.48</v>
      </c>
      <c r="E20" s="11">
        <v>7.34</v>
      </c>
      <c r="F20" s="11">
        <v>7.73</v>
      </c>
      <c r="G20" s="6">
        <v>142</v>
      </c>
      <c r="H20" s="6">
        <v>12</v>
      </c>
      <c r="I20" s="6">
        <v>288</v>
      </c>
      <c r="J20" s="6">
        <v>21</v>
      </c>
      <c r="K20" s="5" t="s">
        <v>20</v>
      </c>
      <c r="L20" s="10">
        <v>600</v>
      </c>
      <c r="M20" s="5">
        <v>0.2</v>
      </c>
      <c r="N20" s="14">
        <v>25.76</v>
      </c>
      <c r="O20" s="14">
        <v>1700000</v>
      </c>
      <c r="P20" s="35"/>
    </row>
    <row r="21" spans="2:17" ht="15" customHeight="1" x14ac:dyDescent="0.3">
      <c r="B21" s="63">
        <v>44333</v>
      </c>
      <c r="C21" s="5">
        <f t="shared" si="0"/>
        <v>25990</v>
      </c>
      <c r="D21" s="6">
        <v>25.99</v>
      </c>
      <c r="E21" s="11">
        <v>7.21</v>
      </c>
      <c r="F21" s="11">
        <v>7.62</v>
      </c>
      <c r="G21" s="30">
        <v>138</v>
      </c>
      <c r="H21" s="6">
        <v>13</v>
      </c>
      <c r="I21" s="6">
        <v>278</v>
      </c>
      <c r="J21" s="6">
        <v>23</v>
      </c>
      <c r="K21" s="5" t="s">
        <v>20</v>
      </c>
      <c r="L21" s="10">
        <v>400</v>
      </c>
      <c r="M21" s="5">
        <v>0.2</v>
      </c>
      <c r="N21" s="14">
        <v>26.1</v>
      </c>
      <c r="O21" s="14">
        <v>1200000</v>
      </c>
      <c r="P21" s="35"/>
    </row>
    <row r="22" spans="2:17" ht="15" customHeight="1" x14ac:dyDescent="0.3">
      <c r="B22" s="63">
        <v>44334</v>
      </c>
      <c r="C22" s="5">
        <f t="shared" si="0"/>
        <v>30650</v>
      </c>
      <c r="D22" s="6">
        <v>30.65</v>
      </c>
      <c r="E22" s="6">
        <v>7.3</v>
      </c>
      <c r="F22" s="11">
        <v>7.74</v>
      </c>
      <c r="G22" s="30">
        <v>142</v>
      </c>
      <c r="H22" s="6">
        <v>15</v>
      </c>
      <c r="I22" s="6">
        <v>300</v>
      </c>
      <c r="J22" s="6">
        <v>24</v>
      </c>
      <c r="K22" s="5" t="s">
        <v>20</v>
      </c>
      <c r="L22" s="10">
        <v>500</v>
      </c>
      <c r="M22" s="5">
        <v>0.3</v>
      </c>
      <c r="N22" s="14">
        <v>24.09</v>
      </c>
      <c r="O22" s="14">
        <v>1600000</v>
      </c>
      <c r="P22" s="35"/>
    </row>
    <row r="23" spans="2:17" ht="15" customHeight="1" x14ac:dyDescent="0.3">
      <c r="B23" s="63">
        <v>44335</v>
      </c>
      <c r="C23" s="5">
        <f t="shared" si="0"/>
        <v>21910</v>
      </c>
      <c r="D23" s="6">
        <v>21.91</v>
      </c>
      <c r="E23" s="11">
        <v>7.22</v>
      </c>
      <c r="F23" s="6">
        <v>7.7</v>
      </c>
      <c r="G23" s="30">
        <v>140</v>
      </c>
      <c r="H23" s="6">
        <v>16</v>
      </c>
      <c r="I23" s="6">
        <v>270</v>
      </c>
      <c r="J23" s="6">
        <v>20</v>
      </c>
      <c r="K23" s="5" t="s">
        <v>20</v>
      </c>
      <c r="L23" s="10">
        <v>600</v>
      </c>
      <c r="M23" s="5">
        <v>0.2</v>
      </c>
      <c r="N23" s="14">
        <v>24.56</v>
      </c>
      <c r="O23" s="14">
        <v>1400000</v>
      </c>
      <c r="P23" s="132" t="s">
        <v>35</v>
      </c>
    </row>
    <row r="24" spans="2:17" ht="15" customHeight="1" x14ac:dyDescent="0.3">
      <c r="B24" s="63">
        <v>44336</v>
      </c>
      <c r="C24" s="5">
        <f t="shared" si="0"/>
        <v>23050</v>
      </c>
      <c r="D24" s="6">
        <v>23.05</v>
      </c>
      <c r="E24" s="6">
        <v>7.1</v>
      </c>
      <c r="F24" s="11">
        <v>7.82</v>
      </c>
      <c r="G24" s="30">
        <v>136</v>
      </c>
      <c r="H24" s="6">
        <v>13</v>
      </c>
      <c r="I24" s="6">
        <v>275</v>
      </c>
      <c r="J24" s="6">
        <v>22</v>
      </c>
      <c r="K24" s="5" t="s">
        <v>20</v>
      </c>
      <c r="L24" s="10">
        <v>700</v>
      </c>
      <c r="M24" s="5">
        <v>0.2</v>
      </c>
      <c r="N24" s="14">
        <v>25.3</v>
      </c>
      <c r="O24" s="14">
        <v>1600000</v>
      </c>
      <c r="P24" s="117"/>
    </row>
    <row r="25" spans="2:17" ht="15" customHeight="1" x14ac:dyDescent="0.3">
      <c r="B25" s="63">
        <v>44337</v>
      </c>
      <c r="C25" s="5">
        <f t="shared" si="0"/>
        <v>19150</v>
      </c>
      <c r="D25" s="6">
        <v>19.149999999999999</v>
      </c>
      <c r="E25" s="11">
        <v>7.12</v>
      </c>
      <c r="F25" s="11">
        <v>7.72</v>
      </c>
      <c r="G25" s="30">
        <v>130</v>
      </c>
      <c r="H25" s="6">
        <v>12</v>
      </c>
      <c r="I25" s="6">
        <v>283</v>
      </c>
      <c r="J25" s="6">
        <v>21</v>
      </c>
      <c r="K25" s="5" t="s">
        <v>20</v>
      </c>
      <c r="L25" s="10">
        <v>500</v>
      </c>
      <c r="M25" s="5">
        <v>0.3</v>
      </c>
      <c r="N25" s="14">
        <v>26.24</v>
      </c>
      <c r="O25" s="14">
        <v>1300000</v>
      </c>
      <c r="P25" s="117"/>
    </row>
    <row r="26" spans="2:17" ht="15" customHeight="1" x14ac:dyDescent="0.3">
      <c r="B26" s="63">
        <v>44338</v>
      </c>
      <c r="C26" s="5">
        <f t="shared" si="0"/>
        <v>19250</v>
      </c>
      <c r="D26" s="6">
        <v>19.25</v>
      </c>
      <c r="E26" s="11">
        <v>7.25</v>
      </c>
      <c r="F26" s="11">
        <v>7.68</v>
      </c>
      <c r="G26" s="30">
        <v>142</v>
      </c>
      <c r="H26" s="6">
        <v>14</v>
      </c>
      <c r="I26" s="6">
        <v>280</v>
      </c>
      <c r="J26" s="6">
        <v>23</v>
      </c>
      <c r="K26" s="5" t="s">
        <v>20</v>
      </c>
      <c r="L26" s="10">
        <v>700</v>
      </c>
      <c r="M26" s="5">
        <v>0.2</v>
      </c>
      <c r="N26" s="14">
        <v>24.09</v>
      </c>
      <c r="O26" s="14">
        <v>1400000</v>
      </c>
      <c r="P26" s="117"/>
    </row>
    <row r="27" spans="2:17" ht="15" customHeight="1" x14ac:dyDescent="0.3">
      <c r="B27" s="63">
        <v>44339</v>
      </c>
      <c r="C27" s="5">
        <f t="shared" si="0"/>
        <v>20160</v>
      </c>
      <c r="D27" s="6">
        <v>20.16</v>
      </c>
      <c r="E27" s="11">
        <v>7.18</v>
      </c>
      <c r="F27" s="11">
        <v>7.73</v>
      </c>
      <c r="G27" s="30">
        <v>138</v>
      </c>
      <c r="H27" s="6">
        <v>13</v>
      </c>
      <c r="I27" s="6">
        <v>263</v>
      </c>
      <c r="J27" s="6">
        <v>20</v>
      </c>
      <c r="K27" s="5" t="s">
        <v>20</v>
      </c>
      <c r="L27" s="10">
        <v>600</v>
      </c>
      <c r="M27" s="5">
        <v>0.2</v>
      </c>
      <c r="N27" s="14">
        <v>26.77</v>
      </c>
      <c r="O27" s="14">
        <v>1400000</v>
      </c>
      <c r="P27" s="117"/>
    </row>
    <row r="28" spans="2:17" ht="15" customHeight="1" x14ac:dyDescent="0.3">
      <c r="B28" s="63">
        <v>44340</v>
      </c>
      <c r="C28" s="5">
        <f t="shared" si="0"/>
        <v>19390</v>
      </c>
      <c r="D28" s="6">
        <v>19.39</v>
      </c>
      <c r="E28" s="6">
        <v>7.11</v>
      </c>
      <c r="F28" s="11">
        <v>7.63</v>
      </c>
      <c r="G28" s="30">
        <v>140</v>
      </c>
      <c r="H28" s="6">
        <v>12</v>
      </c>
      <c r="I28" s="6">
        <v>278</v>
      </c>
      <c r="J28" s="6">
        <v>22</v>
      </c>
      <c r="K28" s="5" t="s">
        <v>20</v>
      </c>
      <c r="L28" s="10">
        <v>400</v>
      </c>
      <c r="M28" s="5">
        <v>0.2</v>
      </c>
      <c r="N28" s="14">
        <v>25.73</v>
      </c>
      <c r="O28" s="14">
        <v>1200000</v>
      </c>
      <c r="P28" s="117"/>
    </row>
    <row r="29" spans="2:17" ht="15" customHeight="1" x14ac:dyDescent="0.3">
      <c r="B29" s="63">
        <v>44341</v>
      </c>
      <c r="C29" s="5">
        <f t="shared" si="0"/>
        <v>19640</v>
      </c>
      <c r="D29" s="6">
        <v>19.64</v>
      </c>
      <c r="E29" s="11">
        <v>7.22</v>
      </c>
      <c r="F29" s="11">
        <v>7.55</v>
      </c>
      <c r="G29" s="30">
        <v>136</v>
      </c>
      <c r="H29" s="6">
        <v>15</v>
      </c>
      <c r="I29" s="6">
        <v>263</v>
      </c>
      <c r="J29" s="6">
        <v>24</v>
      </c>
      <c r="K29" s="5" t="s">
        <v>20</v>
      </c>
      <c r="L29" s="10">
        <v>500</v>
      </c>
      <c r="M29" s="5">
        <v>0.3</v>
      </c>
      <c r="N29" s="14">
        <v>24.18</v>
      </c>
      <c r="O29" s="14">
        <v>1700000</v>
      </c>
      <c r="P29" s="117"/>
    </row>
    <row r="30" spans="2:17" ht="15" customHeight="1" x14ac:dyDescent="0.3">
      <c r="B30" s="63">
        <v>44342</v>
      </c>
      <c r="C30" s="17">
        <f t="shared" si="0"/>
        <v>18870</v>
      </c>
      <c r="D30" s="15">
        <v>18.87</v>
      </c>
      <c r="E30" s="12">
        <v>7.18</v>
      </c>
      <c r="F30" s="12">
        <v>7.64</v>
      </c>
      <c r="G30" s="31">
        <v>138</v>
      </c>
      <c r="H30" s="15">
        <v>13</v>
      </c>
      <c r="I30" s="15">
        <v>280</v>
      </c>
      <c r="J30" s="15">
        <v>21</v>
      </c>
      <c r="K30" s="5" t="s">
        <v>20</v>
      </c>
      <c r="L30" s="19">
        <v>700</v>
      </c>
      <c r="M30" s="17">
        <v>0.3</v>
      </c>
      <c r="N30" s="18">
        <v>23.97</v>
      </c>
      <c r="O30" s="18">
        <v>1600000</v>
      </c>
      <c r="P30" s="117"/>
    </row>
    <row r="31" spans="2:17" ht="15" customHeight="1" x14ac:dyDescent="0.3">
      <c r="B31" s="63">
        <v>44343</v>
      </c>
      <c r="C31" s="17">
        <f t="shared" si="0"/>
        <v>20250</v>
      </c>
      <c r="D31" s="15">
        <v>20.25</v>
      </c>
      <c r="E31" s="12">
        <v>7.24</v>
      </c>
      <c r="F31" s="15">
        <v>7.7</v>
      </c>
      <c r="G31" s="31">
        <v>140</v>
      </c>
      <c r="H31" s="15">
        <v>16</v>
      </c>
      <c r="I31" s="15">
        <v>264</v>
      </c>
      <c r="J31" s="15">
        <v>23</v>
      </c>
      <c r="K31" s="5" t="s">
        <v>20</v>
      </c>
      <c r="L31" s="19">
        <v>600</v>
      </c>
      <c r="M31" s="17">
        <v>0.2</v>
      </c>
      <c r="N31" s="18">
        <v>25.76</v>
      </c>
      <c r="O31" s="18">
        <v>1400000</v>
      </c>
      <c r="P31" s="117"/>
    </row>
    <row r="32" spans="2:17" ht="15" customHeight="1" x14ac:dyDescent="0.3">
      <c r="B32" s="63">
        <v>44344</v>
      </c>
      <c r="C32" s="17">
        <f t="shared" si="0"/>
        <v>20680</v>
      </c>
      <c r="D32" s="15">
        <v>20.68</v>
      </c>
      <c r="E32" s="18">
        <v>7.21</v>
      </c>
      <c r="F32" s="18">
        <v>7.64</v>
      </c>
      <c r="G32" s="32">
        <v>138</v>
      </c>
      <c r="H32" s="32">
        <v>14</v>
      </c>
      <c r="I32" s="32">
        <v>282</v>
      </c>
      <c r="J32" s="32">
        <v>20</v>
      </c>
      <c r="K32" s="5" t="s">
        <v>20</v>
      </c>
      <c r="L32" s="56">
        <v>500</v>
      </c>
      <c r="M32" s="17">
        <v>0.2</v>
      </c>
      <c r="N32" s="18">
        <v>24.24</v>
      </c>
      <c r="O32" s="18">
        <v>1600000</v>
      </c>
      <c r="P32" s="117"/>
    </row>
    <row r="33" spans="2:16" ht="15" customHeight="1" x14ac:dyDescent="0.3">
      <c r="B33" s="63">
        <v>44345</v>
      </c>
      <c r="C33" s="17">
        <f t="shared" si="0"/>
        <v>19510</v>
      </c>
      <c r="D33" s="7">
        <v>19.510000000000002</v>
      </c>
      <c r="E33" s="18">
        <v>7.17</v>
      </c>
      <c r="F33" s="18">
        <v>7.72</v>
      </c>
      <c r="G33" s="32">
        <v>130</v>
      </c>
      <c r="H33" s="32">
        <v>13</v>
      </c>
      <c r="I33" s="32">
        <v>234</v>
      </c>
      <c r="J33" s="32">
        <v>23</v>
      </c>
      <c r="K33" s="5" t="s">
        <v>20</v>
      </c>
      <c r="L33" s="19">
        <v>400</v>
      </c>
      <c r="M33" s="17">
        <v>0.2</v>
      </c>
      <c r="N33" s="18">
        <v>25.62</v>
      </c>
      <c r="O33" s="18">
        <v>1400000</v>
      </c>
      <c r="P33" s="117"/>
    </row>
    <row r="34" spans="2:16" ht="15" customHeight="1" x14ac:dyDescent="0.3">
      <c r="B34" s="63">
        <v>44346</v>
      </c>
      <c r="C34" s="17">
        <f t="shared" si="0"/>
        <v>20430</v>
      </c>
      <c r="D34" s="7">
        <v>20.43</v>
      </c>
      <c r="E34" s="18">
        <v>7.28</v>
      </c>
      <c r="F34" s="18">
        <v>7.7</v>
      </c>
      <c r="G34" s="32">
        <v>135</v>
      </c>
      <c r="H34" s="32">
        <v>15</v>
      </c>
      <c r="I34" s="32">
        <v>285</v>
      </c>
      <c r="J34" s="32">
        <v>21</v>
      </c>
      <c r="K34" s="5" t="s">
        <v>20</v>
      </c>
      <c r="L34" s="19">
        <v>700</v>
      </c>
      <c r="M34" s="17">
        <v>0.2</v>
      </c>
      <c r="N34" s="18">
        <v>26.85</v>
      </c>
      <c r="O34" s="18">
        <v>1700000</v>
      </c>
      <c r="P34" s="117"/>
    </row>
    <row r="35" spans="2:16" ht="15" thickBot="1" x14ac:dyDescent="0.35">
      <c r="B35" s="71">
        <v>44347</v>
      </c>
      <c r="C35" s="57">
        <f t="shared" si="0"/>
        <v>19670</v>
      </c>
      <c r="D35" s="58">
        <v>19.670000000000002</v>
      </c>
      <c r="E35" s="59">
        <v>7.1</v>
      </c>
      <c r="F35" s="59">
        <v>7.65</v>
      </c>
      <c r="G35" s="60">
        <v>140</v>
      </c>
      <c r="H35" s="60">
        <v>14</v>
      </c>
      <c r="I35" s="60">
        <v>256</v>
      </c>
      <c r="J35" s="60">
        <v>19</v>
      </c>
      <c r="K35" s="61" t="s">
        <v>20</v>
      </c>
      <c r="L35" s="62">
        <v>400</v>
      </c>
      <c r="M35" s="57">
        <v>0.2</v>
      </c>
      <c r="N35" s="59">
        <v>24.56</v>
      </c>
      <c r="O35" s="59">
        <v>1400000</v>
      </c>
      <c r="P35" s="118"/>
    </row>
    <row r="36" spans="2:16" ht="15" thickBot="1" x14ac:dyDescent="0.35">
      <c r="B36" s="86" t="s">
        <v>21</v>
      </c>
      <c r="C36" s="87">
        <f t="shared" ref="C36:F36" si="1">AVERAGE(C5:C35)</f>
        <v>23535.806451612902</v>
      </c>
      <c r="D36" s="87">
        <f t="shared" si="1"/>
        <v>23.535806451612896</v>
      </c>
      <c r="E36" s="87">
        <f t="shared" si="1"/>
        <v>7.2135483870967745</v>
      </c>
      <c r="F36" s="87">
        <f t="shared" si="1"/>
        <v>7.6780645161290302</v>
      </c>
      <c r="G36" s="87">
        <f>AVERAGE(G5:G35)</f>
        <v>140.83870967741936</v>
      </c>
      <c r="H36" s="87">
        <f t="shared" ref="H36:O36" si="2">AVERAGE(H5:H35)</f>
        <v>13.67741935483871</v>
      </c>
      <c r="I36" s="87">
        <f t="shared" si="2"/>
        <v>272.25806451612902</v>
      </c>
      <c r="J36" s="87">
        <f t="shared" si="2"/>
        <v>21.29032258064516</v>
      </c>
      <c r="K36" s="87" t="s">
        <v>20</v>
      </c>
      <c r="L36" s="87">
        <f t="shared" si="2"/>
        <v>567.74193548387098</v>
      </c>
      <c r="M36" s="87">
        <f t="shared" si="2"/>
        <v>0.21935483870967748</v>
      </c>
      <c r="N36" s="87">
        <f t="shared" si="2"/>
        <v>25.434193548387096</v>
      </c>
      <c r="O36" s="87">
        <f t="shared" si="2"/>
        <v>1451612.9032258065</v>
      </c>
      <c r="P36" s="46"/>
    </row>
    <row r="37" spans="2:16" ht="19.5" customHeight="1" x14ac:dyDescent="0.3">
      <c r="B37" s="101" t="s">
        <v>43</v>
      </c>
      <c r="C37" s="102">
        <f>SUM(C5:C35)</f>
        <v>729610</v>
      </c>
      <c r="D37" s="103">
        <f t="shared" ref="D37:O37" si="3">SUM(D5:D35)</f>
        <v>729.60999999999979</v>
      </c>
      <c r="E37" s="102">
        <f t="shared" si="3"/>
        <v>223.62</v>
      </c>
      <c r="F37" s="102">
        <f t="shared" si="3"/>
        <v>238.01999999999992</v>
      </c>
      <c r="G37" s="102">
        <f t="shared" si="3"/>
        <v>4366</v>
      </c>
      <c r="H37" s="102">
        <f t="shared" si="3"/>
        <v>424</v>
      </c>
      <c r="I37" s="102">
        <f t="shared" si="3"/>
        <v>8440</v>
      </c>
      <c r="J37" s="102">
        <f t="shared" si="3"/>
        <v>660</v>
      </c>
      <c r="L37" s="102">
        <f t="shared" si="3"/>
        <v>17600</v>
      </c>
      <c r="M37" s="102">
        <f t="shared" si="3"/>
        <v>6.8000000000000016</v>
      </c>
      <c r="N37" s="102">
        <f t="shared" si="3"/>
        <v>788.46</v>
      </c>
      <c r="O37" s="102">
        <f t="shared" si="3"/>
        <v>45000000</v>
      </c>
    </row>
    <row r="38" spans="2:16" ht="19.5" customHeight="1" x14ac:dyDescent="0.3"/>
    <row r="39" spans="2:16" ht="60" customHeight="1" x14ac:dyDescent="0.3">
      <c r="B39" s="36" t="s">
        <v>32</v>
      </c>
      <c r="C39" s="104" t="s">
        <v>33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</row>
    <row r="40" spans="2:16" ht="19.5" customHeight="1" x14ac:dyDescent="0.3"/>
    <row r="41" spans="2:16" ht="19.5" customHeight="1" x14ac:dyDescent="0.3">
      <c r="B41" s="96" t="s">
        <v>41</v>
      </c>
      <c r="C41" s="96">
        <f>MAX(C5:C35)</f>
        <v>30650</v>
      </c>
      <c r="D41" s="96">
        <f t="shared" ref="D41:J41" si="4">MAX(D5:D35)</f>
        <v>30.65</v>
      </c>
      <c r="E41" s="96">
        <f t="shared" si="4"/>
        <v>7.34</v>
      </c>
      <c r="F41" s="96">
        <f t="shared" si="4"/>
        <v>7.83</v>
      </c>
      <c r="G41" s="96">
        <f t="shared" si="4"/>
        <v>156</v>
      </c>
      <c r="H41" s="96">
        <f t="shared" si="4"/>
        <v>16</v>
      </c>
      <c r="I41" s="96">
        <f t="shared" si="4"/>
        <v>300</v>
      </c>
      <c r="J41" s="96">
        <f t="shared" si="4"/>
        <v>24</v>
      </c>
      <c r="K41" s="96"/>
      <c r="L41" s="96">
        <f t="shared" ref="L41:O41" si="5">MAX(L5:L35)</f>
        <v>700</v>
      </c>
      <c r="M41" s="96">
        <f t="shared" si="5"/>
        <v>0.3</v>
      </c>
      <c r="N41" s="96">
        <f t="shared" si="5"/>
        <v>27.24</v>
      </c>
      <c r="O41" s="96">
        <f t="shared" si="5"/>
        <v>1700000</v>
      </c>
    </row>
    <row r="42" spans="2:16" ht="19.5" customHeight="1" x14ac:dyDescent="0.3">
      <c r="B42" s="96" t="s">
        <v>42</v>
      </c>
      <c r="C42" s="96">
        <f>MIN(C5:C35)</f>
        <v>18870</v>
      </c>
      <c r="D42" s="96">
        <f t="shared" ref="D42:J42" si="6">MIN(D5:D35)</f>
        <v>18.87</v>
      </c>
      <c r="E42" s="96">
        <f t="shared" si="6"/>
        <v>7.1</v>
      </c>
      <c r="F42" s="96">
        <f t="shared" si="6"/>
        <v>7.52</v>
      </c>
      <c r="G42" s="96">
        <f t="shared" si="6"/>
        <v>130</v>
      </c>
      <c r="H42" s="96">
        <f t="shared" si="6"/>
        <v>12</v>
      </c>
      <c r="I42" s="96">
        <f t="shared" si="6"/>
        <v>234</v>
      </c>
      <c r="J42" s="96">
        <f t="shared" si="6"/>
        <v>18</v>
      </c>
      <c r="K42" s="96"/>
      <c r="L42" s="96">
        <f t="shared" ref="L42:O42" si="7">MIN(L5:L35)</f>
        <v>400</v>
      </c>
      <c r="M42" s="96">
        <f t="shared" si="7"/>
        <v>0.2</v>
      </c>
      <c r="N42" s="96">
        <f t="shared" si="7"/>
        <v>23.97</v>
      </c>
      <c r="O42" s="96">
        <f t="shared" si="7"/>
        <v>1200000</v>
      </c>
    </row>
    <row r="43" spans="2:16" ht="19.5" customHeight="1" x14ac:dyDescent="0.3"/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</sheetData>
  <mergeCells count="11">
    <mergeCell ref="C39:O39"/>
    <mergeCell ref="B2:P2"/>
    <mergeCell ref="B3:B4"/>
    <mergeCell ref="C3:D3"/>
    <mergeCell ref="E3:F3"/>
    <mergeCell ref="G3:H3"/>
    <mergeCell ref="I3:J3"/>
    <mergeCell ref="K3:L3"/>
    <mergeCell ref="P3:P4"/>
    <mergeCell ref="N3:O3"/>
    <mergeCell ref="P23:P3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3"/>
  <sheetViews>
    <sheetView topLeftCell="A6" zoomScale="82" zoomScaleNormal="82" workbookViewId="0">
      <selection activeCell="R6" sqref="R1:R1048576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4" width="10.6640625" style="1" customWidth="1"/>
    <col min="15" max="15" width="13" style="1" customWidth="1"/>
    <col min="16" max="16" width="33.109375" style="1" customWidth="1"/>
    <col min="17" max="16384" width="9.109375" style="1"/>
  </cols>
  <sheetData>
    <row r="1" spans="1:44" ht="15" thickBot="1" x14ac:dyDescent="0.35"/>
    <row r="2" spans="1:44" ht="69.75" customHeight="1" thickBot="1" x14ac:dyDescent="0.35">
      <c r="A2" s="2"/>
      <c r="B2" s="105" t="s">
        <v>25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137" t="s">
        <v>1</v>
      </c>
      <c r="C3" s="139" t="s">
        <v>2</v>
      </c>
      <c r="D3" s="140"/>
      <c r="E3" s="110" t="s">
        <v>3</v>
      </c>
      <c r="F3" s="110"/>
      <c r="G3" s="111" t="s">
        <v>4</v>
      </c>
      <c r="H3" s="112"/>
      <c r="I3" s="113" t="s">
        <v>5</v>
      </c>
      <c r="J3" s="112"/>
      <c r="K3" s="114" t="s">
        <v>6</v>
      </c>
      <c r="L3" s="112"/>
      <c r="M3" s="26" t="s">
        <v>7</v>
      </c>
      <c r="N3" s="114" t="s">
        <v>29</v>
      </c>
      <c r="O3" s="114"/>
      <c r="P3" s="141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3"/>
      <c r="B4" s="138"/>
      <c r="C4" s="55" t="s">
        <v>9</v>
      </c>
      <c r="D4" s="55" t="s">
        <v>10</v>
      </c>
      <c r="E4" s="49" t="s">
        <v>11</v>
      </c>
      <c r="F4" s="49" t="s">
        <v>12</v>
      </c>
      <c r="G4" s="50" t="s">
        <v>13</v>
      </c>
      <c r="H4" s="50" t="s">
        <v>26</v>
      </c>
      <c r="I4" s="51" t="s">
        <v>15</v>
      </c>
      <c r="J4" s="51" t="s">
        <v>27</v>
      </c>
      <c r="K4" s="52" t="s">
        <v>17</v>
      </c>
      <c r="L4" s="52" t="s">
        <v>18</v>
      </c>
      <c r="M4" s="52" t="s">
        <v>19</v>
      </c>
      <c r="N4" s="52" t="s">
        <v>30</v>
      </c>
      <c r="O4" s="52" t="s">
        <v>31</v>
      </c>
      <c r="P4" s="14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9.5" customHeight="1" x14ac:dyDescent="0.3">
      <c r="B5" s="8">
        <v>44317</v>
      </c>
      <c r="C5" s="4">
        <f>D5*1000</f>
        <v>7451</v>
      </c>
      <c r="D5" s="34">
        <v>7.4509999999999996</v>
      </c>
      <c r="E5" s="42">
        <v>7.21</v>
      </c>
      <c r="F5" s="42">
        <v>7.41</v>
      </c>
      <c r="G5" s="34">
        <v>145</v>
      </c>
      <c r="H5" s="34">
        <v>13</v>
      </c>
      <c r="I5" s="34">
        <v>260</v>
      </c>
      <c r="J5" s="34">
        <v>23</v>
      </c>
      <c r="K5" s="66" t="s">
        <v>20</v>
      </c>
      <c r="L5" s="43">
        <v>400</v>
      </c>
      <c r="M5" s="44">
        <v>0.2</v>
      </c>
      <c r="N5" s="45">
        <v>22.41</v>
      </c>
      <c r="O5" s="45">
        <v>1600000</v>
      </c>
      <c r="P5" s="54"/>
    </row>
    <row r="6" spans="1:44" ht="19.5" customHeight="1" x14ac:dyDescent="0.3">
      <c r="B6" s="63">
        <v>44318</v>
      </c>
      <c r="C6" s="5">
        <f>D6*1000</f>
        <v>7280</v>
      </c>
      <c r="D6" s="15">
        <v>7.28</v>
      </c>
      <c r="E6" s="12">
        <v>7.17</v>
      </c>
      <c r="F6" s="12">
        <v>7.32</v>
      </c>
      <c r="G6" s="15">
        <v>136</v>
      </c>
      <c r="H6" s="15">
        <v>15</v>
      </c>
      <c r="I6" s="15">
        <v>246</v>
      </c>
      <c r="J6" s="15">
        <v>20</v>
      </c>
      <c r="K6" s="5" t="s">
        <v>20</v>
      </c>
      <c r="L6" s="19">
        <v>500</v>
      </c>
      <c r="M6" s="17">
        <v>0.2</v>
      </c>
      <c r="N6" s="18">
        <v>21.18</v>
      </c>
      <c r="O6" s="18">
        <v>1400000</v>
      </c>
      <c r="P6" s="35"/>
    </row>
    <row r="7" spans="1:44" ht="19.5" customHeight="1" x14ac:dyDescent="0.3">
      <c r="B7" s="63">
        <v>44319</v>
      </c>
      <c r="C7" s="5">
        <f t="shared" ref="C7:C34" si="0">D7*1000</f>
        <v>7262</v>
      </c>
      <c r="D7" s="15">
        <v>7.2619999999999996</v>
      </c>
      <c r="E7" s="12">
        <v>7.28</v>
      </c>
      <c r="F7" s="12">
        <v>7.47</v>
      </c>
      <c r="G7" s="15">
        <v>140</v>
      </c>
      <c r="H7" s="15">
        <v>14</v>
      </c>
      <c r="I7" s="15">
        <v>251</v>
      </c>
      <c r="J7" s="15">
        <v>22</v>
      </c>
      <c r="K7" s="5" t="s">
        <v>20</v>
      </c>
      <c r="L7" s="19">
        <v>600</v>
      </c>
      <c r="M7" s="17">
        <v>0.2</v>
      </c>
      <c r="N7" s="18">
        <v>23.34</v>
      </c>
      <c r="O7" s="18">
        <v>1300000</v>
      </c>
      <c r="P7" s="35"/>
    </row>
    <row r="8" spans="1:44" ht="19.5" customHeight="1" x14ac:dyDescent="0.3">
      <c r="B8" s="63">
        <v>44320</v>
      </c>
      <c r="C8" s="5">
        <f t="shared" si="0"/>
        <v>7161</v>
      </c>
      <c r="D8" s="15">
        <v>7.1609999999999996</v>
      </c>
      <c r="E8" s="12">
        <v>7.15</v>
      </c>
      <c r="F8" s="12">
        <v>7.38</v>
      </c>
      <c r="G8" s="15">
        <v>135</v>
      </c>
      <c r="H8" s="15">
        <v>16</v>
      </c>
      <c r="I8" s="15">
        <v>243</v>
      </c>
      <c r="J8" s="15">
        <v>24</v>
      </c>
      <c r="K8" s="5" t="s">
        <v>20</v>
      </c>
      <c r="L8" s="19">
        <v>400</v>
      </c>
      <c r="M8" s="17">
        <v>0.2</v>
      </c>
      <c r="N8" s="18">
        <v>24.29</v>
      </c>
      <c r="O8" s="18">
        <v>1400000</v>
      </c>
      <c r="P8" s="35"/>
    </row>
    <row r="9" spans="1:44" ht="19.5" customHeight="1" x14ac:dyDescent="0.3">
      <c r="B9" s="63">
        <v>44321</v>
      </c>
      <c r="C9" s="5">
        <f t="shared" si="0"/>
        <v>7202</v>
      </c>
      <c r="D9" s="15">
        <v>7.202</v>
      </c>
      <c r="E9" s="12">
        <v>7.24</v>
      </c>
      <c r="F9" s="12">
        <v>7.49</v>
      </c>
      <c r="G9" s="15">
        <v>138</v>
      </c>
      <c r="H9" s="15">
        <v>13</v>
      </c>
      <c r="I9" s="15">
        <v>256</v>
      </c>
      <c r="J9" s="15">
        <v>21</v>
      </c>
      <c r="K9" s="5" t="s">
        <v>20</v>
      </c>
      <c r="L9" s="19">
        <v>500</v>
      </c>
      <c r="M9" s="17">
        <v>0.2</v>
      </c>
      <c r="N9" s="18">
        <v>22.51</v>
      </c>
      <c r="O9" s="18">
        <v>1600000</v>
      </c>
      <c r="P9" s="35"/>
    </row>
    <row r="10" spans="1:44" ht="19.5" customHeight="1" x14ac:dyDescent="0.3">
      <c r="B10" s="63">
        <v>44322</v>
      </c>
      <c r="C10" s="5">
        <f t="shared" si="0"/>
        <v>7134</v>
      </c>
      <c r="D10" s="15">
        <v>7.1340000000000003</v>
      </c>
      <c r="E10" s="12">
        <v>7.13</v>
      </c>
      <c r="F10" s="12">
        <v>7.29</v>
      </c>
      <c r="G10" s="15">
        <v>132</v>
      </c>
      <c r="H10" s="15">
        <v>15</v>
      </c>
      <c r="I10" s="15">
        <v>248</v>
      </c>
      <c r="J10" s="15">
        <v>23</v>
      </c>
      <c r="K10" s="5" t="s">
        <v>20</v>
      </c>
      <c r="L10" s="21">
        <v>400</v>
      </c>
      <c r="M10" s="23">
        <v>0.2</v>
      </c>
      <c r="N10" s="20">
        <v>21.68</v>
      </c>
      <c r="O10" s="18">
        <v>1300000</v>
      </c>
      <c r="P10" s="35"/>
    </row>
    <row r="11" spans="1:44" ht="19.5" customHeight="1" x14ac:dyDescent="0.3">
      <c r="B11" s="63">
        <v>44323</v>
      </c>
      <c r="C11" s="5">
        <f t="shared" si="0"/>
        <v>7174</v>
      </c>
      <c r="D11" s="15">
        <v>7.1740000000000004</v>
      </c>
      <c r="E11" s="12">
        <v>7.22</v>
      </c>
      <c r="F11" s="12">
        <v>7.33</v>
      </c>
      <c r="G11" s="6">
        <v>140</v>
      </c>
      <c r="H11" s="6">
        <v>14</v>
      </c>
      <c r="I11" s="6">
        <v>255</v>
      </c>
      <c r="J11" s="6">
        <v>20</v>
      </c>
      <c r="K11" s="5" t="s">
        <v>20</v>
      </c>
      <c r="L11" s="21">
        <v>500</v>
      </c>
      <c r="M11" s="23">
        <v>0.2</v>
      </c>
      <c r="N11" s="20">
        <v>23.59</v>
      </c>
      <c r="O11" s="18">
        <v>1400000</v>
      </c>
      <c r="P11" s="35"/>
    </row>
    <row r="12" spans="1:44" ht="19.5" customHeight="1" x14ac:dyDescent="0.3">
      <c r="B12" s="63">
        <v>44324</v>
      </c>
      <c r="C12" s="5">
        <f t="shared" si="0"/>
        <v>7237</v>
      </c>
      <c r="D12" s="15">
        <v>7.2370000000000001</v>
      </c>
      <c r="E12" s="15">
        <v>7.19</v>
      </c>
      <c r="F12" s="12">
        <v>7.44</v>
      </c>
      <c r="G12" s="6">
        <v>142</v>
      </c>
      <c r="H12" s="6">
        <v>16</v>
      </c>
      <c r="I12" s="6">
        <v>264</v>
      </c>
      <c r="J12" s="6">
        <v>22</v>
      </c>
      <c r="K12" s="5" t="s">
        <v>20</v>
      </c>
      <c r="L12" s="21">
        <v>600</v>
      </c>
      <c r="M12" s="23">
        <v>0.2</v>
      </c>
      <c r="N12" s="20">
        <v>22.37</v>
      </c>
      <c r="O12" s="18">
        <v>1600000</v>
      </c>
      <c r="P12" s="35"/>
    </row>
    <row r="13" spans="1:44" ht="19.5" customHeight="1" x14ac:dyDescent="0.3">
      <c r="B13" s="63">
        <v>44325</v>
      </c>
      <c r="C13" s="5">
        <f t="shared" si="0"/>
        <v>7359</v>
      </c>
      <c r="D13" s="15">
        <v>7.359</v>
      </c>
      <c r="E13" s="12">
        <v>7.26</v>
      </c>
      <c r="F13" s="12">
        <v>7.52</v>
      </c>
      <c r="G13" s="6">
        <v>145</v>
      </c>
      <c r="H13" s="6">
        <v>13</v>
      </c>
      <c r="I13" s="6">
        <v>271</v>
      </c>
      <c r="J13" s="6">
        <v>24</v>
      </c>
      <c r="K13" s="5" t="s">
        <v>20</v>
      </c>
      <c r="L13" s="21">
        <v>400</v>
      </c>
      <c r="M13" s="23">
        <v>0.2</v>
      </c>
      <c r="N13" s="20">
        <v>24.13</v>
      </c>
      <c r="O13" s="18">
        <v>1700000</v>
      </c>
      <c r="P13" s="35"/>
    </row>
    <row r="14" spans="1:44" ht="19.5" customHeight="1" x14ac:dyDescent="0.3">
      <c r="B14" s="63">
        <v>44326</v>
      </c>
      <c r="C14" s="5">
        <f t="shared" si="0"/>
        <v>7195</v>
      </c>
      <c r="D14" s="6">
        <v>7.1950000000000003</v>
      </c>
      <c r="E14" s="6">
        <v>7.3</v>
      </c>
      <c r="F14" s="12">
        <v>7.62</v>
      </c>
      <c r="G14" s="6">
        <v>140</v>
      </c>
      <c r="H14" s="6">
        <v>15</v>
      </c>
      <c r="I14" s="6">
        <v>261</v>
      </c>
      <c r="J14" s="6">
        <v>21</v>
      </c>
      <c r="K14" s="5" t="s">
        <v>20</v>
      </c>
      <c r="L14" s="10">
        <v>500</v>
      </c>
      <c r="M14" s="5">
        <v>0.2</v>
      </c>
      <c r="N14" s="14">
        <v>23.42</v>
      </c>
      <c r="O14" s="14">
        <v>1400000</v>
      </c>
      <c r="P14" s="35"/>
    </row>
    <row r="15" spans="1:44" ht="19.5" customHeight="1" x14ac:dyDescent="0.3">
      <c r="B15" s="63">
        <v>44327</v>
      </c>
      <c r="C15" s="5">
        <f t="shared" si="0"/>
        <v>7205</v>
      </c>
      <c r="D15" s="6">
        <v>7.2050000000000001</v>
      </c>
      <c r="E15" s="11">
        <v>7.14</v>
      </c>
      <c r="F15" s="6">
        <v>7.36</v>
      </c>
      <c r="G15" s="6">
        <v>135</v>
      </c>
      <c r="H15" s="6">
        <v>14</v>
      </c>
      <c r="I15" s="6">
        <v>249</v>
      </c>
      <c r="J15" s="6">
        <v>19</v>
      </c>
      <c r="K15" s="5" t="s">
        <v>20</v>
      </c>
      <c r="L15" s="10">
        <v>450</v>
      </c>
      <c r="M15" s="5">
        <v>0.2</v>
      </c>
      <c r="N15" s="14">
        <v>22.63</v>
      </c>
      <c r="O15" s="14">
        <v>1200000</v>
      </c>
      <c r="P15" s="35"/>
    </row>
    <row r="16" spans="1:44" ht="19.5" customHeight="1" x14ac:dyDescent="0.3">
      <c r="B16" s="63">
        <v>44328</v>
      </c>
      <c r="C16" s="5">
        <f t="shared" si="0"/>
        <v>7216</v>
      </c>
      <c r="D16" s="6">
        <v>7.2160000000000002</v>
      </c>
      <c r="E16" s="11">
        <v>7.23</v>
      </c>
      <c r="F16" s="11">
        <v>7.48</v>
      </c>
      <c r="G16" s="6">
        <v>146</v>
      </c>
      <c r="H16" s="6">
        <v>13</v>
      </c>
      <c r="I16" s="6">
        <v>258</v>
      </c>
      <c r="J16" s="6">
        <v>22</v>
      </c>
      <c r="K16" s="5" t="s">
        <v>20</v>
      </c>
      <c r="L16" s="10">
        <v>600</v>
      </c>
      <c r="M16" s="5">
        <v>0.2</v>
      </c>
      <c r="N16" s="14">
        <v>23.52</v>
      </c>
      <c r="O16" s="14">
        <v>1400000</v>
      </c>
      <c r="P16" s="35"/>
    </row>
    <row r="17" spans="2:18" ht="19.5" customHeight="1" x14ac:dyDescent="0.3">
      <c r="B17" s="63">
        <v>44329</v>
      </c>
      <c r="C17" s="5">
        <f t="shared" si="0"/>
        <v>7504</v>
      </c>
      <c r="D17" s="6">
        <v>7.5039999999999996</v>
      </c>
      <c r="E17" s="11">
        <v>7.31</v>
      </c>
      <c r="F17" s="11">
        <v>7.65</v>
      </c>
      <c r="G17" s="6">
        <v>138</v>
      </c>
      <c r="H17" s="6">
        <v>15</v>
      </c>
      <c r="I17" s="6">
        <v>265</v>
      </c>
      <c r="J17" s="6">
        <v>20</v>
      </c>
      <c r="K17" s="5" t="s">
        <v>20</v>
      </c>
      <c r="L17" s="10">
        <v>500</v>
      </c>
      <c r="M17" s="5">
        <v>0.2</v>
      </c>
      <c r="N17" s="14">
        <v>21.46</v>
      </c>
      <c r="O17" s="14">
        <v>1600000</v>
      </c>
      <c r="P17" s="35"/>
    </row>
    <row r="18" spans="2:18" ht="19.5" customHeight="1" x14ac:dyDescent="0.3">
      <c r="B18" s="63">
        <v>44330</v>
      </c>
      <c r="C18" s="5">
        <f t="shared" si="0"/>
        <v>7665</v>
      </c>
      <c r="D18" s="6">
        <v>7.665</v>
      </c>
      <c r="E18" s="11">
        <v>7.11</v>
      </c>
      <c r="F18" s="11">
        <v>7.31</v>
      </c>
      <c r="G18" s="6">
        <v>142</v>
      </c>
      <c r="H18" s="6">
        <v>13</v>
      </c>
      <c r="I18" s="6">
        <v>274</v>
      </c>
      <c r="J18" s="6">
        <v>22</v>
      </c>
      <c r="K18" s="5" t="s">
        <v>20</v>
      </c>
      <c r="L18" s="10">
        <v>400</v>
      </c>
      <c r="M18" s="5">
        <v>0.2</v>
      </c>
      <c r="N18" s="14">
        <v>22.58</v>
      </c>
      <c r="O18" s="14">
        <v>1700000</v>
      </c>
      <c r="P18" s="35"/>
      <c r="Q18" s="37"/>
    </row>
    <row r="19" spans="2:18" ht="19.5" customHeight="1" x14ac:dyDescent="0.3">
      <c r="B19" s="63">
        <v>44331</v>
      </c>
      <c r="C19" s="5">
        <f t="shared" si="0"/>
        <v>7650</v>
      </c>
      <c r="D19" s="6">
        <v>7.65</v>
      </c>
      <c r="E19" s="11">
        <v>7.18</v>
      </c>
      <c r="F19" s="11">
        <v>7.35</v>
      </c>
      <c r="G19" s="6">
        <v>135</v>
      </c>
      <c r="H19" s="6">
        <v>14</v>
      </c>
      <c r="I19" s="6">
        <v>268</v>
      </c>
      <c r="J19" s="6">
        <v>20</v>
      </c>
      <c r="K19" s="5" t="s">
        <v>20</v>
      </c>
      <c r="L19" s="10">
        <v>500</v>
      </c>
      <c r="M19" s="5">
        <v>0.2</v>
      </c>
      <c r="N19" s="14">
        <v>21.97</v>
      </c>
      <c r="O19" s="14">
        <v>1300000</v>
      </c>
      <c r="P19" s="35"/>
    </row>
    <row r="20" spans="2:18" ht="19.5" customHeight="1" x14ac:dyDescent="0.3">
      <c r="B20" s="63">
        <v>44332</v>
      </c>
      <c r="C20" s="5">
        <f t="shared" si="0"/>
        <v>7980</v>
      </c>
      <c r="D20" s="6">
        <v>7.98</v>
      </c>
      <c r="E20" s="11">
        <v>7.27</v>
      </c>
      <c r="F20" s="11">
        <v>7.49</v>
      </c>
      <c r="G20" s="6">
        <v>140</v>
      </c>
      <c r="H20" s="6">
        <v>13</v>
      </c>
      <c r="I20" s="6">
        <v>252</v>
      </c>
      <c r="J20" s="6">
        <v>23</v>
      </c>
      <c r="K20" s="5" t="s">
        <v>20</v>
      </c>
      <c r="L20" s="10">
        <v>600</v>
      </c>
      <c r="M20" s="5">
        <v>0.2</v>
      </c>
      <c r="N20" s="14">
        <v>23.19</v>
      </c>
      <c r="O20" s="14">
        <v>1400000</v>
      </c>
      <c r="P20" s="35"/>
    </row>
    <row r="21" spans="2:18" ht="19.5" customHeight="1" x14ac:dyDescent="0.3">
      <c r="B21" s="63">
        <v>44333</v>
      </c>
      <c r="C21" s="5">
        <f t="shared" si="0"/>
        <v>7160</v>
      </c>
      <c r="D21" s="6">
        <v>7.16</v>
      </c>
      <c r="E21" s="11">
        <v>7.15</v>
      </c>
      <c r="F21" s="11">
        <v>7.27</v>
      </c>
      <c r="G21" s="30">
        <v>136</v>
      </c>
      <c r="H21" s="6">
        <v>15</v>
      </c>
      <c r="I21" s="6">
        <v>242</v>
      </c>
      <c r="J21" s="6">
        <v>21</v>
      </c>
      <c r="K21" s="5" t="s">
        <v>20</v>
      </c>
      <c r="L21" s="10">
        <v>400</v>
      </c>
      <c r="M21" s="5">
        <v>0.2</v>
      </c>
      <c r="N21" s="14">
        <v>22.14</v>
      </c>
      <c r="O21" s="14">
        <v>1200000</v>
      </c>
      <c r="P21" s="35"/>
    </row>
    <row r="22" spans="2:18" ht="19.5" customHeight="1" x14ac:dyDescent="0.3">
      <c r="B22" s="63">
        <v>44334</v>
      </c>
      <c r="C22" s="5">
        <f t="shared" si="0"/>
        <v>7110</v>
      </c>
      <c r="D22" s="6">
        <v>7.11</v>
      </c>
      <c r="E22" s="11">
        <v>7.24</v>
      </c>
      <c r="F22" s="11">
        <v>7.41</v>
      </c>
      <c r="G22" s="30">
        <v>142</v>
      </c>
      <c r="H22" s="6">
        <v>16</v>
      </c>
      <c r="I22" s="6">
        <v>266</v>
      </c>
      <c r="J22" s="6">
        <v>24</v>
      </c>
      <c r="K22" s="5" t="s">
        <v>20</v>
      </c>
      <c r="L22" s="10">
        <v>500</v>
      </c>
      <c r="M22" s="5">
        <v>0.2</v>
      </c>
      <c r="N22" s="14">
        <v>24.26</v>
      </c>
      <c r="O22" s="14">
        <v>1300000</v>
      </c>
      <c r="P22" s="35"/>
    </row>
    <row r="23" spans="2:18" ht="19.5" customHeight="1" x14ac:dyDescent="0.3">
      <c r="B23" s="63">
        <v>44335</v>
      </c>
      <c r="C23" s="5">
        <f t="shared" si="0"/>
        <v>7980</v>
      </c>
      <c r="D23" s="6">
        <v>7.98</v>
      </c>
      <c r="E23" s="11">
        <v>7.17</v>
      </c>
      <c r="F23" s="11">
        <v>7.52</v>
      </c>
      <c r="G23" s="30">
        <v>132</v>
      </c>
      <c r="H23" s="6">
        <v>14</v>
      </c>
      <c r="I23" s="6">
        <v>277</v>
      </c>
      <c r="J23" s="6">
        <v>20</v>
      </c>
      <c r="K23" s="5" t="s">
        <v>20</v>
      </c>
      <c r="L23" s="10">
        <v>450</v>
      </c>
      <c r="M23" s="5">
        <v>0.2</v>
      </c>
      <c r="N23" s="14">
        <v>23.32</v>
      </c>
      <c r="O23" s="14">
        <v>1400000</v>
      </c>
      <c r="P23" s="35"/>
    </row>
    <row r="24" spans="2:18" ht="19.5" customHeight="1" x14ac:dyDescent="0.3">
      <c r="B24" s="63">
        <v>44336</v>
      </c>
      <c r="C24" s="5">
        <f t="shared" si="0"/>
        <v>7560</v>
      </c>
      <c r="D24" s="6">
        <v>7.56</v>
      </c>
      <c r="E24" s="11">
        <v>7.12</v>
      </c>
      <c r="F24" s="11">
        <v>7.33</v>
      </c>
      <c r="G24" s="30">
        <v>128</v>
      </c>
      <c r="H24" s="6">
        <v>15</v>
      </c>
      <c r="I24" s="6">
        <v>244</v>
      </c>
      <c r="J24" s="6">
        <v>22</v>
      </c>
      <c r="K24" s="5" t="s">
        <v>20</v>
      </c>
      <c r="L24" s="10">
        <v>600</v>
      </c>
      <c r="M24" s="5">
        <v>0.2</v>
      </c>
      <c r="N24" s="14">
        <v>22.41</v>
      </c>
      <c r="O24" s="14">
        <v>1600000</v>
      </c>
      <c r="P24" s="35"/>
    </row>
    <row r="25" spans="2:18" ht="19.5" customHeight="1" x14ac:dyDescent="0.3">
      <c r="B25" s="63">
        <v>44337</v>
      </c>
      <c r="C25" s="5">
        <f t="shared" si="0"/>
        <v>7970</v>
      </c>
      <c r="D25" s="6">
        <v>7.97</v>
      </c>
      <c r="E25" s="11">
        <v>7.21</v>
      </c>
      <c r="F25" s="11">
        <v>7.46</v>
      </c>
      <c r="G25" s="30">
        <v>135</v>
      </c>
      <c r="H25" s="6">
        <v>13</v>
      </c>
      <c r="I25" s="6">
        <v>255</v>
      </c>
      <c r="J25" s="6">
        <v>24</v>
      </c>
      <c r="K25" s="5" t="s">
        <v>20</v>
      </c>
      <c r="L25" s="10">
        <v>500</v>
      </c>
      <c r="M25" s="5">
        <v>0.2</v>
      </c>
      <c r="N25" s="14">
        <v>21.62</v>
      </c>
      <c r="O25" s="14">
        <v>1700000</v>
      </c>
      <c r="P25" s="35"/>
    </row>
    <row r="26" spans="2:18" ht="19.5" customHeight="1" x14ac:dyDescent="0.3">
      <c r="B26" s="63">
        <v>44338</v>
      </c>
      <c r="C26" s="5">
        <f t="shared" si="0"/>
        <v>7730</v>
      </c>
      <c r="D26" s="6">
        <v>7.73</v>
      </c>
      <c r="E26" s="11">
        <v>7.33</v>
      </c>
      <c r="F26" s="11">
        <v>7.77</v>
      </c>
      <c r="G26" s="30">
        <v>130</v>
      </c>
      <c r="H26" s="6">
        <v>15</v>
      </c>
      <c r="I26" s="6">
        <v>248</v>
      </c>
      <c r="J26" s="6">
        <v>21</v>
      </c>
      <c r="K26" s="5" t="s">
        <v>20</v>
      </c>
      <c r="L26" s="10">
        <v>400</v>
      </c>
      <c r="M26" s="5">
        <v>0.2</v>
      </c>
      <c r="N26" s="14">
        <v>23.17</v>
      </c>
      <c r="O26" s="14">
        <v>1400000</v>
      </c>
      <c r="P26" s="35"/>
    </row>
    <row r="27" spans="2:18" ht="19.5" customHeight="1" x14ac:dyDescent="0.3">
      <c r="B27" s="63">
        <v>44339</v>
      </c>
      <c r="C27" s="5">
        <f t="shared" si="0"/>
        <v>7470</v>
      </c>
      <c r="D27" s="6">
        <v>7.47</v>
      </c>
      <c r="E27" s="11">
        <v>7.14</v>
      </c>
      <c r="F27" s="11">
        <v>7.29</v>
      </c>
      <c r="G27" s="30">
        <v>132</v>
      </c>
      <c r="H27" s="6">
        <v>14</v>
      </c>
      <c r="I27" s="6">
        <v>258</v>
      </c>
      <c r="J27" s="6">
        <v>23</v>
      </c>
      <c r="K27" s="5" t="s">
        <v>20</v>
      </c>
      <c r="L27" s="10">
        <v>500</v>
      </c>
      <c r="M27" s="5">
        <v>0.2</v>
      </c>
      <c r="N27" s="14">
        <v>22.11</v>
      </c>
      <c r="O27" s="14">
        <v>1300000</v>
      </c>
      <c r="P27" s="35"/>
      <c r="R27" s="1" t="s">
        <v>34</v>
      </c>
    </row>
    <row r="28" spans="2:18" ht="19.5" customHeight="1" x14ac:dyDescent="0.3">
      <c r="B28" s="63">
        <v>44340</v>
      </c>
      <c r="C28" s="5">
        <f t="shared" si="0"/>
        <v>7800</v>
      </c>
      <c r="D28" s="6">
        <v>7.8</v>
      </c>
      <c r="E28" s="6">
        <v>7.26</v>
      </c>
      <c r="F28" s="11">
        <v>7.55</v>
      </c>
      <c r="G28" s="30">
        <v>136</v>
      </c>
      <c r="H28" s="6">
        <v>15</v>
      </c>
      <c r="I28" s="6">
        <v>265</v>
      </c>
      <c r="J28" s="6">
        <v>22</v>
      </c>
      <c r="K28" s="5" t="s">
        <v>20</v>
      </c>
      <c r="L28" s="10">
        <v>450</v>
      </c>
      <c r="M28" s="5">
        <v>0.2</v>
      </c>
      <c r="N28" s="14">
        <v>21.39</v>
      </c>
      <c r="O28" s="14">
        <v>1600000</v>
      </c>
      <c r="P28" s="35"/>
    </row>
    <row r="29" spans="2:18" ht="19.5" customHeight="1" x14ac:dyDescent="0.3">
      <c r="B29" s="63">
        <v>44341</v>
      </c>
      <c r="C29" s="5">
        <f t="shared" si="0"/>
        <v>7850</v>
      </c>
      <c r="D29" s="6">
        <v>7.85</v>
      </c>
      <c r="E29" s="11">
        <v>7.17</v>
      </c>
      <c r="F29" s="11">
        <v>7.37</v>
      </c>
      <c r="G29" s="30">
        <v>140</v>
      </c>
      <c r="H29" s="6">
        <v>13</v>
      </c>
      <c r="I29" s="6">
        <v>242</v>
      </c>
      <c r="J29" s="6">
        <v>20</v>
      </c>
      <c r="K29" s="5" t="s">
        <v>20</v>
      </c>
      <c r="L29" s="10">
        <v>500</v>
      </c>
      <c r="M29" s="5">
        <v>0.2</v>
      </c>
      <c r="N29" s="14">
        <v>22.16</v>
      </c>
      <c r="O29" s="14">
        <v>1400000</v>
      </c>
      <c r="P29" s="35"/>
    </row>
    <row r="30" spans="2:18" ht="19.5" customHeight="1" x14ac:dyDescent="0.3">
      <c r="B30" s="63">
        <v>44342</v>
      </c>
      <c r="C30" s="5">
        <f t="shared" si="0"/>
        <v>7980</v>
      </c>
      <c r="D30" s="15">
        <v>7.98</v>
      </c>
      <c r="E30" s="12">
        <v>7.12</v>
      </c>
      <c r="F30" s="12">
        <v>7.44</v>
      </c>
      <c r="G30" s="31">
        <v>145</v>
      </c>
      <c r="H30" s="15">
        <v>14</v>
      </c>
      <c r="I30" s="15">
        <v>256</v>
      </c>
      <c r="J30" s="15">
        <v>24</v>
      </c>
      <c r="K30" s="5" t="s">
        <v>20</v>
      </c>
      <c r="L30" s="19">
        <v>600</v>
      </c>
      <c r="M30" s="17">
        <v>0.2</v>
      </c>
      <c r="N30" s="18">
        <v>23.21</v>
      </c>
      <c r="O30" s="18">
        <v>1300000</v>
      </c>
      <c r="P30" s="35"/>
    </row>
    <row r="31" spans="2:18" ht="19.5" customHeight="1" x14ac:dyDescent="0.3">
      <c r="B31" s="63">
        <v>44343</v>
      </c>
      <c r="C31" s="5">
        <f t="shared" si="0"/>
        <v>7960</v>
      </c>
      <c r="D31" s="15">
        <v>7.96</v>
      </c>
      <c r="E31" s="15">
        <v>7.2</v>
      </c>
      <c r="F31" s="12">
        <v>7.51</v>
      </c>
      <c r="G31" s="31">
        <v>142</v>
      </c>
      <c r="H31" s="15">
        <v>16</v>
      </c>
      <c r="I31" s="15">
        <v>261</v>
      </c>
      <c r="J31" s="15">
        <v>21</v>
      </c>
      <c r="K31" s="5" t="s">
        <v>20</v>
      </c>
      <c r="L31" s="19">
        <v>400</v>
      </c>
      <c r="M31" s="17">
        <v>0.2</v>
      </c>
      <c r="N31" s="18">
        <v>24.13</v>
      </c>
      <c r="O31" s="18">
        <v>1700000</v>
      </c>
      <c r="P31" s="35"/>
    </row>
    <row r="32" spans="2:18" ht="19.5" customHeight="1" x14ac:dyDescent="0.3">
      <c r="B32" s="63">
        <v>44344</v>
      </c>
      <c r="C32" s="17">
        <f t="shared" si="0"/>
        <v>7920</v>
      </c>
      <c r="D32" s="15">
        <v>7.92</v>
      </c>
      <c r="E32" s="18">
        <v>7.25</v>
      </c>
      <c r="F32" s="18">
        <v>7.63</v>
      </c>
      <c r="G32" s="32">
        <v>138</v>
      </c>
      <c r="H32" s="32">
        <v>15</v>
      </c>
      <c r="I32" s="32">
        <v>240</v>
      </c>
      <c r="J32" s="32">
        <v>23</v>
      </c>
      <c r="K32" s="5" t="s">
        <v>20</v>
      </c>
      <c r="L32" s="56">
        <v>500</v>
      </c>
      <c r="M32" s="17">
        <v>0.2</v>
      </c>
      <c r="N32" s="18">
        <v>20.190000000000001</v>
      </c>
      <c r="O32" s="18">
        <v>1600000</v>
      </c>
      <c r="P32" s="35"/>
    </row>
    <row r="33" spans="2:16" ht="19.5" customHeight="1" x14ac:dyDescent="0.3">
      <c r="B33" s="63">
        <v>44345</v>
      </c>
      <c r="C33" s="17">
        <f t="shared" si="0"/>
        <v>7150</v>
      </c>
      <c r="D33" s="7">
        <v>7.15</v>
      </c>
      <c r="E33" s="18">
        <v>7.34</v>
      </c>
      <c r="F33" s="18">
        <v>7.79</v>
      </c>
      <c r="G33" s="32">
        <v>130</v>
      </c>
      <c r="H33" s="32">
        <v>13</v>
      </c>
      <c r="I33" s="32">
        <v>247</v>
      </c>
      <c r="J33" s="32">
        <v>20</v>
      </c>
      <c r="K33" s="5" t="s">
        <v>20</v>
      </c>
      <c r="L33" s="19">
        <v>400</v>
      </c>
      <c r="M33" s="17">
        <v>0.2</v>
      </c>
      <c r="N33" s="18">
        <v>22.34</v>
      </c>
      <c r="O33" s="18">
        <v>1400000</v>
      </c>
      <c r="P33" s="35"/>
    </row>
    <row r="34" spans="2:16" ht="19.5" customHeight="1" x14ac:dyDescent="0.3">
      <c r="B34" s="63">
        <v>44346</v>
      </c>
      <c r="C34" s="17">
        <f t="shared" si="0"/>
        <v>7610</v>
      </c>
      <c r="D34" s="7">
        <v>7.61</v>
      </c>
      <c r="E34" s="18">
        <v>7.13</v>
      </c>
      <c r="F34" s="18">
        <v>7.36</v>
      </c>
      <c r="G34" s="32">
        <v>135</v>
      </c>
      <c r="H34" s="32">
        <v>14</v>
      </c>
      <c r="I34" s="32">
        <v>259</v>
      </c>
      <c r="J34" s="32">
        <v>22</v>
      </c>
      <c r="K34" s="5" t="s">
        <v>20</v>
      </c>
      <c r="L34" s="19">
        <v>600</v>
      </c>
      <c r="M34" s="17">
        <v>0.2</v>
      </c>
      <c r="N34" s="18">
        <v>21.67</v>
      </c>
      <c r="O34" s="18">
        <v>1300000</v>
      </c>
      <c r="P34" s="35"/>
    </row>
    <row r="35" spans="2:16" ht="19.5" customHeight="1" thickBot="1" x14ac:dyDescent="0.35">
      <c r="B35" s="64">
        <v>44347</v>
      </c>
      <c r="C35" s="28">
        <f>D35*1000</f>
        <v>7560</v>
      </c>
      <c r="D35" s="29">
        <v>7.56</v>
      </c>
      <c r="E35" s="39">
        <v>7.22</v>
      </c>
      <c r="F35" s="39">
        <v>7.61</v>
      </c>
      <c r="G35" s="38">
        <v>140</v>
      </c>
      <c r="H35" s="38">
        <v>16</v>
      </c>
      <c r="I35" s="38">
        <v>261</v>
      </c>
      <c r="J35" s="38">
        <v>24</v>
      </c>
      <c r="K35" s="68" t="s">
        <v>20</v>
      </c>
      <c r="L35" s="40">
        <v>450</v>
      </c>
      <c r="M35" s="28">
        <v>0.2</v>
      </c>
      <c r="N35" s="39">
        <v>23.49</v>
      </c>
      <c r="O35" s="39">
        <v>1600000</v>
      </c>
      <c r="P35" s="35"/>
    </row>
    <row r="36" spans="2:16" ht="15" thickBot="1" x14ac:dyDescent="0.35">
      <c r="B36" s="41" t="s">
        <v>21</v>
      </c>
      <c r="C36" s="33">
        <f t="shared" ref="C36:O36" si="1">AVERAGE(C5:C35)</f>
        <v>7499.5161290322585</v>
      </c>
      <c r="D36" s="16">
        <f t="shared" si="1"/>
        <v>7.4995161290322576</v>
      </c>
      <c r="E36" s="16">
        <f t="shared" si="1"/>
        <v>7.2077419354838703</v>
      </c>
      <c r="F36" s="16">
        <f t="shared" si="1"/>
        <v>7.4587096774193569</v>
      </c>
      <c r="G36" s="16">
        <f t="shared" si="1"/>
        <v>137.74193548387098</v>
      </c>
      <c r="H36" s="16">
        <f t="shared" si="1"/>
        <v>14.32258064516129</v>
      </c>
      <c r="I36" s="16">
        <f t="shared" si="1"/>
        <v>256.19354838709677</v>
      </c>
      <c r="J36" s="67">
        <f t="shared" si="1"/>
        <v>21.838709677419356</v>
      </c>
      <c r="K36" s="69" t="s">
        <v>20</v>
      </c>
      <c r="L36" s="33">
        <f t="shared" si="1"/>
        <v>487.09677419354841</v>
      </c>
      <c r="M36" s="22">
        <f t="shared" si="1"/>
        <v>0.20000000000000009</v>
      </c>
      <c r="N36" s="22">
        <f t="shared" si="1"/>
        <v>22.641290322580645</v>
      </c>
      <c r="O36" s="22">
        <f t="shared" si="1"/>
        <v>1454838.7096774194</v>
      </c>
      <c r="P36" s="27"/>
    </row>
    <row r="37" spans="2:16" ht="19.5" customHeight="1" x14ac:dyDescent="0.3">
      <c r="B37" s="101" t="s">
        <v>43</v>
      </c>
      <c r="C37" s="102">
        <f>SUM(C5:C35)</f>
        <v>232485</v>
      </c>
      <c r="D37" s="103">
        <f t="shared" ref="D37:O37" si="2">SUM(D5:D35)</f>
        <v>232.48499999999999</v>
      </c>
      <c r="E37" s="102">
        <f t="shared" si="2"/>
        <v>223.43999999999997</v>
      </c>
      <c r="F37" s="102">
        <f t="shared" si="2"/>
        <v>231.22000000000006</v>
      </c>
      <c r="G37" s="102">
        <f t="shared" si="2"/>
        <v>4270</v>
      </c>
      <c r="H37" s="102">
        <f t="shared" si="2"/>
        <v>444</v>
      </c>
      <c r="I37" s="102">
        <f t="shared" si="2"/>
        <v>7942</v>
      </c>
      <c r="J37" s="102">
        <f t="shared" si="2"/>
        <v>677</v>
      </c>
      <c r="L37" s="102">
        <f t="shared" si="2"/>
        <v>15100</v>
      </c>
      <c r="M37" s="102">
        <f t="shared" si="2"/>
        <v>6.2000000000000028</v>
      </c>
      <c r="N37" s="102">
        <f t="shared" si="2"/>
        <v>701.88</v>
      </c>
      <c r="O37" s="102">
        <f t="shared" si="2"/>
        <v>45100000</v>
      </c>
    </row>
    <row r="38" spans="2:16" ht="19.5" customHeight="1" x14ac:dyDescent="0.3"/>
    <row r="39" spans="2:16" ht="19.5" customHeight="1" x14ac:dyDescent="0.3"/>
    <row r="40" spans="2:16" ht="60" customHeight="1" x14ac:dyDescent="0.3">
      <c r="B40" s="36" t="s">
        <v>32</v>
      </c>
      <c r="C40" s="104" t="s">
        <v>33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</row>
    <row r="41" spans="2:16" ht="19.5" customHeight="1" x14ac:dyDescent="0.3"/>
    <row r="42" spans="2:16" ht="19.5" customHeight="1" x14ac:dyDescent="0.3">
      <c r="B42" s="96" t="s">
        <v>41</v>
      </c>
      <c r="C42" s="96">
        <f>MAX(C5:C35)</f>
        <v>7980</v>
      </c>
      <c r="D42" s="96">
        <f t="shared" ref="D42:J42" si="3">MAX(D5:D35)</f>
        <v>7.98</v>
      </c>
      <c r="E42" s="96">
        <f t="shared" si="3"/>
        <v>7.34</v>
      </c>
      <c r="F42" s="96">
        <f t="shared" si="3"/>
        <v>7.79</v>
      </c>
      <c r="G42" s="96">
        <f t="shared" si="3"/>
        <v>146</v>
      </c>
      <c r="H42" s="96">
        <f t="shared" si="3"/>
        <v>16</v>
      </c>
      <c r="I42" s="96">
        <f t="shared" si="3"/>
        <v>277</v>
      </c>
      <c r="J42" s="96">
        <f t="shared" si="3"/>
        <v>24</v>
      </c>
      <c r="K42" s="96"/>
      <c r="L42" s="96">
        <f t="shared" ref="L42:O42" si="4">MAX(L5:L35)</f>
        <v>600</v>
      </c>
      <c r="M42" s="96">
        <f t="shared" si="4"/>
        <v>0.2</v>
      </c>
      <c r="N42" s="96">
        <f t="shared" si="4"/>
        <v>24.29</v>
      </c>
      <c r="O42" s="96">
        <f t="shared" si="4"/>
        <v>1700000</v>
      </c>
    </row>
    <row r="43" spans="2:16" ht="19.5" customHeight="1" x14ac:dyDescent="0.3">
      <c r="B43" s="96" t="s">
        <v>42</v>
      </c>
      <c r="C43" s="96">
        <f>MIN(C5:C35)</f>
        <v>7110</v>
      </c>
      <c r="D43" s="96">
        <f t="shared" ref="D43:J43" si="5">MIN(D5:D35)</f>
        <v>7.11</v>
      </c>
      <c r="E43" s="96">
        <f t="shared" si="5"/>
        <v>7.11</v>
      </c>
      <c r="F43" s="96">
        <f t="shared" si="5"/>
        <v>7.27</v>
      </c>
      <c r="G43" s="96">
        <f t="shared" si="5"/>
        <v>128</v>
      </c>
      <c r="H43" s="96">
        <f t="shared" si="5"/>
        <v>13</v>
      </c>
      <c r="I43" s="96">
        <f t="shared" si="5"/>
        <v>240</v>
      </c>
      <c r="J43" s="96">
        <f t="shared" si="5"/>
        <v>19</v>
      </c>
      <c r="K43" s="96"/>
      <c r="L43" s="96">
        <f t="shared" ref="L43:O43" si="6">MIN(L5:L35)</f>
        <v>400</v>
      </c>
      <c r="M43" s="96">
        <f t="shared" si="6"/>
        <v>0.2</v>
      </c>
      <c r="N43" s="96">
        <f t="shared" si="6"/>
        <v>20.190000000000001</v>
      </c>
      <c r="O43" s="96">
        <f t="shared" si="6"/>
        <v>1200000</v>
      </c>
    </row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</sheetData>
  <mergeCells count="10">
    <mergeCell ref="C40:O40"/>
    <mergeCell ref="B2:P2"/>
    <mergeCell ref="B3:B4"/>
    <mergeCell ref="C3:D3"/>
    <mergeCell ref="E3:F3"/>
    <mergeCell ref="G3:H3"/>
    <mergeCell ref="I3:J3"/>
    <mergeCell ref="K3:L3"/>
    <mergeCell ref="P3:P4"/>
    <mergeCell ref="N3:O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2021-12-29T11:44:42Z</dcterms:modified>
</cp:coreProperties>
</file>